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<sst xmlns="http://schemas.openxmlformats.org/spreadsheetml/2006/main" count="554" uniqueCount="247">
  <si>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</si>
  <si>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预算单位编码及名称：[213]文安县左各庄镇人民政府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</si>
  <si>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</si>
  <si>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</si>
  <si>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</si>
  <si>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</si>
  <si>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</si>
  <si>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</si>
  <si>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</si>
  <si>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</si>
  <si>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</si>
  <si>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</si>
  <si>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</si>
  <si>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</si>
  <si>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</si>
  <si>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</si>
  <si>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</si>
  <si>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</si>
  <si>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</si>
  <si>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</si>
  <si>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</si>
  <si>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</si>
  <si>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</si>
  <si>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</si>
  <si>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</si>
  <si>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</si>
  <si>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</si>
  <si>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</si>
  <si>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</si>
  <si>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</si>
  <si>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</si>
  <si>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</si>
  <si>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</si>
  <si>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</si>
  <si>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</si>
  <si>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</si>
  <si>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</si>
  <si>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</si>
  <si>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</si>
  <si>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</si>
  <si>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</si>
  <si>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</si>
  <si>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</si>
  <si>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</si>
  <si>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</si>
  <si>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</si>
  <si>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</si>
  <si>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</si>
  <si>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</si>
  <si>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</si>
  <si>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</si>
  <si>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</si>
  <si>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</si>
  <si>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</si>
  <si>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</si>
  <si>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</si>
  <si>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</si>
  <si>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</si>
  <si>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</si>
  <si>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</si>
  <si>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</si>
  <si>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 xml:space="preserve">预算年度：2023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</si>
  <si>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</si>
  <si>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</si>
  <si>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</si>
  <si>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</si>
  <si>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</si>
  <si>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</si>
  <si>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</si>
  <si>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</si>
  <si>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</si>
  <si>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</si>
  <si>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</si>
  <si>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</si>
  <si>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</si>
  <si>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</si>
  <si>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</si>
  <si>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</si>
  <si>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</si>
  <si>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</si>
  <si>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</si>
  <si>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</si>
  <si>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</si>
  <si>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</si>
  <si>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</si>
  <si>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</si>
  <si>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</si>
  <si>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</si>
  <si>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</si>
  <si>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</si>
  <si>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</si>
  <si>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</si>
  <si>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</si>
  <si>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</si>
  <si>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</si>
  <si>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</si>
  <si>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</si>
  <si>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</si>
  <si>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</si>
  <si>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</si>
  <si>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</si>
  <si>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</si>
  <si>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</si>
  <si>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</si>
  <si>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</si>
  <si>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</si>
  <si>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</si>
  <si>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20828</t>
  </si>
  <si>
    <t>退役军人管理事务</t>
  </si>
  <si>
    <t>2082850</t>
  </si>
  <si>
    <t>212</t>
  </si>
  <si>
    <t>城乡社区支出</t>
  </si>
  <si>
    <t>21201</t>
  </si>
  <si>
    <t>城乡社区管理事务</t>
  </si>
  <si>
    <t>2120104</t>
  </si>
  <si>
    <t>城管执法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</si>
  <si>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</si>
  <si>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</si>
  <si>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</si>
  <si>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</si>
  <si>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</si>
  <si>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</si>
  <si>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2121302</t>
  </si>
  <si>
    <t>城市环境卫生</t>
  </si>
  <si>
    <t>213</t>
  </si>
  <si>
    <t>农林水支出</t>
  </si>
  <si>
    <t>21301</t>
  </si>
  <si>
    <t>农业农村</t>
  </si>
  <si>
    <t>2130104</t>
  </si>
  <si>
    <t>21307</t>
  </si>
  <si>
    <t>农村综合改革</t>
  </si>
  <si>
    <t>2130701</t>
  </si>
  <si>
    <t>对村级公益事业建设的补助</t>
  </si>
  <si>
    <t>220</t>
  </si>
  <si>
    <t>自然资源海洋气象等支出</t>
  </si>
  <si>
    <t>22001</t>
  </si>
  <si>
    <t>自然资源事务</t>
  </si>
  <si>
    <t>2200101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</si>
  <si>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</si>
  <si>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</si>
  <si>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</si>
  <si>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</si>
  <si>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</si>
  <si>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</si>
  <si>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</si>
  <si>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</si>
  <si>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</si>
  <si>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</si>
  <si>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</si>
  <si>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</si>
  <si>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</si>
  <si>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</si>
  <si>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</si>
  <si>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</si>
  <si>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</si>
  <si>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</si>
  <si>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</si>
  <si>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</si>
  <si>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</si>
  <si>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</si>
  <si>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</si>
  <si>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</si>
  <si>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</si>
  <si>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</si>
  <si>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</si>
  <si>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</si>
  <si>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</si>
  <si>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</si>
  <si>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</si>
  <si>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</si>
  <si>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预算年度：2023   金额单位：万元</t>
  </si>
  <si>
    <t>人员经费</t>
  </si>
  <si>
    <t>公用经费</t>
  </si>
  <si>
    <t>党委办公厅(室)及相关机构事务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</si>
  <si>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</si>
  <si>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</si>
  <si>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</si>
  <si>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</si>
  <si>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</si>
  <si>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</si>
  <si>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</si>
  <si>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</si>
  <si>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</si>
  <si>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</si>
  <si>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</si>
  <si>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</si>
  <si>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</si>
  <si>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</si>
  <si>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</si>
  <si>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</si>
  <si>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</si>
  <si>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</si>
  <si>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</si>
  <si>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</si>
  <si>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</si>
  <si>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</si>
  <si>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</si>
  <si>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</si>
  <si>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</si>
  <si>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</si>
  <si>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</si>
  <si>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</si>
  <si>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</si>
  <si>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</si>
  <si>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</si>
  <si>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</si>
  <si>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</si>
  <si>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</si>
  <si>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</si>
  <si>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</si>
  <si>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</si>
  <si>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</si>
  <si>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</si>
  <si>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</si>
  <si>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</si>
  <si>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</si>
  <si>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</si>
  <si>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</si>
  <si>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</si>
  <si>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</si>
  <si>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</si>
  <si>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</si>
  <si>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</si>
  <si>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</si>
  <si>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</si>
  <si>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</si>
  <si>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</si>
  <si>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</si>
  <si>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</si>
  <si>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</si>
  <si>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310</t>
  </si>
  <si>
    <t>资本性支出</t>
  </si>
  <si>
    <t>31002</t>
  </si>
  <si>
    <t>办公设备购置</t>
  </si>
  <si>
    <t>部门预算政府基金预算财政拨款支出表</t>
  </si>
  <si>
    <t xml:space="preserve">  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</si>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</sst>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9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left" vertical="center"/>
      <protection locked="0"/>
    </xf>
    <xf numFmtId="176" fontId="0" fillId="0" borderId="9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6.625" style="0" customWidth="1"/>
    <col min="2" max="2" width="22.25390625" style="0" customWidth="1"/>
    <col min="3" max="3" width="10.375" style="30" customWidth="1"/>
    <col min="4" max="4" width="23.50390625" style="0" customWidth="1"/>
    <col min="5" max="5" width="12.25390625" style="30" customWidth="1"/>
  </cols>
  <sheetData>
    <row r="1" spans="1:5" s="9" customFormat="1" ht="27">
      <c r="A1" s="1" t="s">
        <v>0</v>
      </c>
      <c r="B1" s="2"/>
      <c r="C1" s="31"/>
      <c r="D1" s="3"/>
      <c r="E1" s="31"/>
    </row>
    <row r="2" spans="1:5" s="9" customFormat="1" ht="14.25">
      <c r="A2" s="4" t="s">
        <v>1</v>
      </c>
      <c r="B2" s="2"/>
      <c r="C2" s="31"/>
      <c r="D2" s="3" t="s">
        <v>2</v>
      </c>
      <c r="E2" s="36" t="s">
        <v>3</v>
      </c>
    </row>
    <row r="3" spans="1:5" s="9" customFormat="1" ht="14.25">
      <c r="A3" s="5" t="s">
        <v>4</v>
      </c>
      <c r="B3" s="5" t="s">
        <v>5</v>
      </c>
      <c r="C3" s="32"/>
      <c r="D3" s="5" t="s">
        <v>6</v>
      </c>
      <c r="E3" s="32"/>
    </row>
    <row r="4" spans="1:5" s="9" customFormat="1" ht="14.25">
      <c r="A4" s="5"/>
      <c r="B4" s="5" t="s">
        <v>7</v>
      </c>
      <c r="C4" s="32" t="s">
        <v>8</v>
      </c>
      <c r="D4" s="5" t="s">
        <v>7</v>
      </c>
      <c r="E4" s="32" t="s">
        <v>8</v>
      </c>
    </row>
    <row r="5" spans="1:5" s="9" customFormat="1" ht="14.25">
      <c r="A5" s="5" t="s">
        <v>9</v>
      </c>
      <c r="B5" s="5" t="s">
        <v>10</v>
      </c>
      <c r="C5" s="32" t="s">
        <v>11</v>
      </c>
      <c r="D5" s="5" t="s">
        <v>12</v>
      </c>
      <c r="E5" s="32" t="s">
        <v>13</v>
      </c>
    </row>
    <row r="6" spans="1:5" ht="14.25">
      <c r="A6" s="6">
        <v>1</v>
      </c>
      <c r="B6" s="7" t="s">
        <v>14</v>
      </c>
      <c r="C6" s="24">
        <v>1721.79</v>
      </c>
      <c r="D6" s="7" t="s">
        <v>15</v>
      </c>
      <c r="E6" s="37">
        <v>1190.23</v>
      </c>
    </row>
    <row r="7" spans="1:5" ht="14.25">
      <c r="A7" s="6">
        <v>2</v>
      </c>
      <c r="B7" s="7" t="s">
        <v>16</v>
      </c>
      <c r="C7" s="24">
        <v>1220</v>
      </c>
      <c r="D7" s="7" t="s">
        <v>17</v>
      </c>
      <c r="E7" s="37"/>
    </row>
    <row r="8" spans="1:5" ht="14.25">
      <c r="A8" s="6">
        <v>3</v>
      </c>
      <c r="B8" s="7" t="s">
        <v>18</v>
      </c>
      <c r="C8" s="24">
        <v>0</v>
      </c>
      <c r="D8" s="7" t="s">
        <v>19</v>
      </c>
      <c r="E8" s="37"/>
    </row>
    <row r="9" spans="1:5" ht="14.25">
      <c r="A9" s="6">
        <v>4</v>
      </c>
      <c r="B9" s="7" t="s">
        <v>20</v>
      </c>
      <c r="C9" s="24">
        <v>0</v>
      </c>
      <c r="D9" s="7" t="s">
        <v>21</v>
      </c>
      <c r="E9" s="37"/>
    </row>
    <row r="10" spans="1:5" ht="14.25">
      <c r="A10" s="6">
        <v>5</v>
      </c>
      <c r="B10" s="7" t="s">
        <v>22</v>
      </c>
      <c r="C10" s="24">
        <v>0</v>
      </c>
      <c r="D10" s="7" t="s">
        <v>23</v>
      </c>
      <c r="E10" s="37">
        <v>50</v>
      </c>
    </row>
    <row r="11" spans="1:5" ht="14.25">
      <c r="A11" s="6">
        <v>6</v>
      </c>
      <c r="B11" s="7" t="s">
        <v>24</v>
      </c>
      <c r="C11" s="24">
        <v>0</v>
      </c>
      <c r="D11" s="7" t="s">
        <v>25</v>
      </c>
      <c r="E11" s="37"/>
    </row>
    <row r="12" spans="1:5" ht="14.25">
      <c r="A12" s="6">
        <v>7</v>
      </c>
      <c r="B12" s="7" t="s">
        <v>26</v>
      </c>
      <c r="C12" s="24">
        <v>0</v>
      </c>
      <c r="D12" s="7" t="s">
        <v>27</v>
      </c>
      <c r="E12" s="37"/>
    </row>
    <row r="13" spans="1:5" ht="14.25">
      <c r="A13" s="6">
        <v>8</v>
      </c>
      <c r="B13" s="7" t="s">
        <v>28</v>
      </c>
      <c r="C13" s="24">
        <v>0</v>
      </c>
      <c r="D13" s="7" t="s">
        <v>29</v>
      </c>
      <c r="E13" s="37">
        <v>186.91</v>
      </c>
    </row>
    <row r="14" spans="1:5" ht="14.25">
      <c r="A14" s="6">
        <v>9</v>
      </c>
      <c r="B14" s="7" t="s">
        <v>30</v>
      </c>
      <c r="C14" s="24">
        <v>0</v>
      </c>
      <c r="D14" s="7" t="s">
        <v>31</v>
      </c>
      <c r="E14" s="37"/>
    </row>
    <row r="15" spans="1:5" ht="14.25">
      <c r="A15" s="6">
        <v>10</v>
      </c>
      <c r="B15" s="7"/>
      <c r="C15" s="24">
        <v>0</v>
      </c>
      <c r="D15" s="7" t="s">
        <v>32</v>
      </c>
      <c r="E15" s="37"/>
    </row>
    <row r="16" spans="1:5" ht="14.25">
      <c r="A16" s="6">
        <v>11</v>
      </c>
      <c r="B16" s="7"/>
      <c r="C16" s="24">
        <v>0</v>
      </c>
      <c r="D16" s="7" t="s">
        <v>33</v>
      </c>
      <c r="E16" s="37"/>
    </row>
    <row r="17" spans="1:5" ht="14.25">
      <c r="A17" s="6">
        <v>12</v>
      </c>
      <c r="B17" s="7"/>
      <c r="C17" s="24">
        <v>0</v>
      </c>
      <c r="D17" s="7" t="s">
        <v>34</v>
      </c>
      <c r="E17" s="37">
        <v>1276.77</v>
      </c>
    </row>
    <row r="18" spans="1:5" ht="14.25">
      <c r="A18" s="6">
        <v>13</v>
      </c>
      <c r="B18" s="7"/>
      <c r="C18" s="24">
        <v>0</v>
      </c>
      <c r="D18" s="7" t="s">
        <v>35</v>
      </c>
      <c r="E18" s="37">
        <v>77.54</v>
      </c>
    </row>
    <row r="19" spans="1:5" ht="14.25">
      <c r="A19" s="6">
        <v>14</v>
      </c>
      <c r="B19" s="7"/>
      <c r="C19" s="24">
        <v>0</v>
      </c>
      <c r="D19" s="7" t="s">
        <v>36</v>
      </c>
      <c r="E19" s="37"/>
    </row>
    <row r="20" spans="1:5" ht="14.25">
      <c r="A20" s="6">
        <v>15</v>
      </c>
      <c r="B20" s="7"/>
      <c r="C20" s="24">
        <v>0</v>
      </c>
      <c r="D20" s="7" t="s">
        <v>37</v>
      </c>
      <c r="E20" s="37"/>
    </row>
    <row r="21" spans="1:5" ht="14.25">
      <c r="A21" s="6">
        <v>16</v>
      </c>
      <c r="B21" s="7"/>
      <c r="C21" s="24">
        <v>0</v>
      </c>
      <c r="D21" s="7" t="s">
        <v>38</v>
      </c>
      <c r="E21" s="37"/>
    </row>
    <row r="22" spans="1:5" ht="14.25">
      <c r="A22" s="6">
        <v>17</v>
      </c>
      <c r="B22" s="7"/>
      <c r="C22" s="24">
        <v>0</v>
      </c>
      <c r="D22" s="7" t="s">
        <v>39</v>
      </c>
      <c r="E22" s="37"/>
    </row>
    <row r="23" spans="1:5" ht="14.25">
      <c r="A23" s="6">
        <v>18</v>
      </c>
      <c r="B23" s="7"/>
      <c r="C23" s="24">
        <v>0</v>
      </c>
      <c r="D23" s="7" t="s">
        <v>40</v>
      </c>
      <c r="E23" s="37"/>
    </row>
    <row r="24" spans="1:5" ht="14.25">
      <c r="A24" s="6">
        <v>19</v>
      </c>
      <c r="B24" s="7"/>
      <c r="C24" s="24">
        <v>0</v>
      </c>
      <c r="D24" s="7" t="s">
        <v>41</v>
      </c>
      <c r="E24" s="37">
        <v>80.21</v>
      </c>
    </row>
    <row r="25" spans="1:5" ht="14.25">
      <c r="A25" s="6">
        <v>20</v>
      </c>
      <c r="B25" s="7"/>
      <c r="C25" s="24">
        <v>0</v>
      </c>
      <c r="D25" s="7" t="s">
        <v>42</v>
      </c>
      <c r="E25" s="37">
        <v>48.05</v>
      </c>
    </row>
    <row r="26" spans="1:5" ht="14.25">
      <c r="A26" s="6">
        <v>21</v>
      </c>
      <c r="B26" s="7"/>
      <c r="C26" s="24">
        <v>0</v>
      </c>
      <c r="D26" s="7" t="s">
        <v>43</v>
      </c>
      <c r="E26" s="37"/>
    </row>
    <row r="27" spans="1:5" ht="14.25">
      <c r="A27" s="6">
        <v>22</v>
      </c>
      <c r="B27" s="7"/>
      <c r="C27" s="24">
        <v>0</v>
      </c>
      <c r="D27" s="7" t="s">
        <v>44</v>
      </c>
      <c r="E27" s="37"/>
    </row>
    <row r="28" spans="1:5" ht="14.25">
      <c r="A28" s="6">
        <v>23</v>
      </c>
      <c r="B28" s="7"/>
      <c r="C28" s="24">
        <v>0</v>
      </c>
      <c r="D28" s="7" t="s">
        <v>45</v>
      </c>
      <c r="E28" s="37">
        <v>62.27</v>
      </c>
    </row>
    <row r="29" spans="1:5" ht="14.25">
      <c r="A29" s="6">
        <v>24</v>
      </c>
      <c r="B29" s="7"/>
      <c r="C29" s="24">
        <v>0</v>
      </c>
      <c r="D29" s="7" t="s">
        <v>46</v>
      </c>
      <c r="E29" s="37"/>
    </row>
    <row r="30" spans="1:5" ht="14.25">
      <c r="A30" s="6">
        <v>25</v>
      </c>
      <c r="B30" s="7"/>
      <c r="C30" s="24">
        <v>0</v>
      </c>
      <c r="D30" s="7" t="s">
        <v>47</v>
      </c>
      <c r="E30" s="37"/>
    </row>
    <row r="31" spans="1:5" ht="14.25">
      <c r="A31" s="6">
        <v>26</v>
      </c>
      <c r="B31" s="7"/>
      <c r="C31" s="24">
        <v>0</v>
      </c>
      <c r="D31" s="7" t="s">
        <v>48</v>
      </c>
      <c r="E31" s="37"/>
    </row>
    <row r="32" spans="1:5" ht="14.25">
      <c r="A32" s="6">
        <v>27</v>
      </c>
      <c r="B32" s="7"/>
      <c r="C32" s="24">
        <v>0</v>
      </c>
      <c r="D32" s="7" t="s">
        <v>49</v>
      </c>
      <c r="E32" s="38">
        <v>0</v>
      </c>
    </row>
    <row r="33" spans="1:5" ht="14.25">
      <c r="A33" s="6">
        <v>28</v>
      </c>
      <c r="B33" s="7"/>
      <c r="C33" s="24">
        <v>0</v>
      </c>
      <c r="D33" s="7" t="s">
        <v>50</v>
      </c>
      <c r="E33" s="24">
        <v>0</v>
      </c>
    </row>
    <row r="34" spans="1:5" ht="14.25">
      <c r="A34" s="6">
        <v>29</v>
      </c>
      <c r="B34" s="7"/>
      <c r="C34" s="24">
        <v>0</v>
      </c>
      <c r="D34" s="7" t="s">
        <v>51</v>
      </c>
      <c r="E34" s="24">
        <v>0</v>
      </c>
    </row>
    <row r="35" spans="1:5" ht="14.25">
      <c r="A35" s="6">
        <v>30</v>
      </c>
      <c r="B35" s="7"/>
      <c r="C35" s="24">
        <v>0</v>
      </c>
      <c r="D35" s="7" t="s">
        <v>52</v>
      </c>
      <c r="E35" s="24">
        <v>0</v>
      </c>
    </row>
    <row r="36" spans="1:5" ht="14.25">
      <c r="A36" s="6">
        <v>31</v>
      </c>
      <c r="B36" s="7" t="s">
        <v>53</v>
      </c>
      <c r="C36" s="24">
        <f>SUM(C6:C35)</f>
        <v>2941.79</v>
      </c>
      <c r="D36" s="7" t="s">
        <v>54</v>
      </c>
      <c r="E36" s="24">
        <v>2971.99</v>
      </c>
    </row>
    <row r="37" spans="1:5" ht="14.25">
      <c r="A37" s="6">
        <v>32</v>
      </c>
      <c r="B37" s="7" t="s">
        <v>55</v>
      </c>
      <c r="C37" s="24">
        <v>30.2</v>
      </c>
      <c r="D37" s="7" t="s">
        <v>56</v>
      </c>
      <c r="E37" s="24">
        <v>0</v>
      </c>
    </row>
    <row r="38" spans="1:5" ht="14.25">
      <c r="A38" s="6">
        <v>33</v>
      </c>
      <c r="B38" s="7" t="s">
        <v>57</v>
      </c>
      <c r="C38" s="24">
        <f>SUM(C36:C37)</f>
        <v>2971.99</v>
      </c>
      <c r="D38" s="7" t="s">
        <v>58</v>
      </c>
      <c r="E38" s="24">
        <f>SUM(E36)</f>
        <v>2971.99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Zeros="0" zoomScaleSheetLayoutView="100" workbookViewId="0" topLeftCell="A1">
      <selection activeCell="Q18" sqref="Q18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27.125" style="0" customWidth="1"/>
    <col min="4" max="4" width="8.375" style="30" customWidth="1"/>
    <col min="5" max="5" width="11.25390625" style="30" customWidth="1"/>
    <col min="6" max="6" width="10.00390625" style="30" customWidth="1"/>
    <col min="7" max="7" width="6.875" style="0" customWidth="1"/>
    <col min="8" max="8" width="6.50390625" style="0" customWidth="1"/>
    <col min="9" max="9" width="6.625" style="0" customWidth="1"/>
    <col min="10" max="10" width="6.50390625" style="0" customWidth="1"/>
    <col min="11" max="11" width="8.00390625" style="0" customWidth="1"/>
    <col min="12" max="12" width="6.00390625" style="0" customWidth="1"/>
    <col min="13" max="13" width="5.50390625" style="0" customWidth="1"/>
  </cols>
  <sheetData>
    <row r="1" spans="1:13" s="9" customFormat="1" ht="27">
      <c r="A1" s="1" t="s">
        <v>59</v>
      </c>
      <c r="B1" s="2"/>
      <c r="C1" s="2"/>
      <c r="D1" s="31"/>
      <c r="E1" s="31"/>
      <c r="F1" s="31"/>
      <c r="G1" s="2"/>
      <c r="H1" s="2"/>
      <c r="I1" s="2"/>
      <c r="J1" s="2"/>
      <c r="K1" s="3"/>
      <c r="L1" s="2"/>
      <c r="M1" s="2"/>
    </row>
    <row r="2" spans="1:13" s="9" customFormat="1" ht="14.25">
      <c r="A2" s="4" t="s">
        <v>1</v>
      </c>
      <c r="B2" s="2"/>
      <c r="C2" s="2"/>
      <c r="D2" s="31"/>
      <c r="E2" s="31"/>
      <c r="F2" s="31"/>
      <c r="G2" s="4" t="s">
        <v>60</v>
      </c>
      <c r="H2" s="2"/>
      <c r="I2" s="3"/>
      <c r="J2" s="3" t="s">
        <v>61</v>
      </c>
      <c r="K2" s="3"/>
      <c r="L2" s="3" t="s">
        <v>3</v>
      </c>
      <c r="M2" s="2"/>
    </row>
    <row r="3" spans="1:13" s="9" customFormat="1" ht="24" customHeight="1">
      <c r="A3" s="5" t="s">
        <v>4</v>
      </c>
      <c r="B3" s="5" t="s">
        <v>62</v>
      </c>
      <c r="C3" s="5"/>
      <c r="D3" s="32" t="s">
        <v>63</v>
      </c>
      <c r="E3" s="32" t="s">
        <v>64</v>
      </c>
      <c r="F3" s="32"/>
      <c r="G3" s="5"/>
      <c r="H3" s="5"/>
      <c r="I3" s="5"/>
      <c r="J3" s="5"/>
      <c r="K3" s="5"/>
      <c r="L3" s="5"/>
      <c r="M3" s="5" t="s">
        <v>65</v>
      </c>
    </row>
    <row r="4" spans="1:13" s="9" customFormat="1" ht="27" customHeight="1">
      <c r="A4" s="5"/>
      <c r="B4" s="5" t="s">
        <v>66</v>
      </c>
      <c r="C4" s="5" t="s">
        <v>67</v>
      </c>
      <c r="D4" s="32"/>
      <c r="E4" s="32" t="s">
        <v>68</v>
      </c>
      <c r="F4" s="32" t="s">
        <v>69</v>
      </c>
      <c r="G4" s="5" t="s">
        <v>70</v>
      </c>
      <c r="H4" s="5" t="s">
        <v>71</v>
      </c>
      <c r="I4" s="5" t="s">
        <v>72</v>
      </c>
      <c r="J4" s="5" t="s">
        <v>73</v>
      </c>
      <c r="K4" s="5" t="s">
        <v>74</v>
      </c>
      <c r="L4" s="5" t="s">
        <v>75</v>
      </c>
      <c r="M4" s="5"/>
    </row>
    <row r="5" spans="1:13" s="9" customFormat="1" ht="27" customHeight="1">
      <c r="A5" s="5" t="s">
        <v>9</v>
      </c>
      <c r="B5" s="5" t="s">
        <v>10</v>
      </c>
      <c r="C5" s="5" t="s">
        <v>11</v>
      </c>
      <c r="D5" s="32" t="s">
        <v>12</v>
      </c>
      <c r="E5" s="32" t="s">
        <v>13</v>
      </c>
      <c r="F5" s="32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5" t="s">
        <v>83</v>
      </c>
    </row>
    <row r="6" spans="1:13" ht="24" customHeight="1">
      <c r="A6" s="6">
        <v>1</v>
      </c>
      <c r="B6" s="7"/>
      <c r="C6" s="7" t="s">
        <v>63</v>
      </c>
      <c r="D6" s="33">
        <f>SUM(E6)</f>
        <v>2971.99</v>
      </c>
      <c r="E6" s="33">
        <v>2971.99</v>
      </c>
      <c r="F6" s="33">
        <v>2971.99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6" ht="24" customHeight="1">
      <c r="A7" s="6">
        <v>2</v>
      </c>
      <c r="B7" s="7" t="s">
        <v>84</v>
      </c>
      <c r="C7" s="7" t="s">
        <v>85</v>
      </c>
      <c r="D7" s="33">
        <f>SUM(E7)</f>
        <v>1190.23</v>
      </c>
      <c r="E7" s="33">
        <f>SUM(F7)</f>
        <v>1190.23</v>
      </c>
      <c r="F7" s="33">
        <f>SUM(F8+F11)</f>
        <v>1190.23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P7" s="17"/>
    </row>
    <row r="8" spans="1:13" ht="24" customHeight="1">
      <c r="A8" s="6">
        <v>3</v>
      </c>
      <c r="B8" s="7" t="s">
        <v>86</v>
      </c>
      <c r="C8" s="7" t="s">
        <v>87</v>
      </c>
      <c r="D8" s="33">
        <f aca="true" t="shared" si="0" ref="D8:D41">SUM(E8)</f>
        <v>1003.9200000000001</v>
      </c>
      <c r="E8" s="33">
        <f aca="true" t="shared" si="1" ref="E8:E41">SUM(F8)</f>
        <v>1003.9200000000001</v>
      </c>
      <c r="F8" s="33">
        <f>SUM(F9:F10)</f>
        <v>1003.9200000000001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24" customHeight="1">
      <c r="A9" s="6">
        <v>4</v>
      </c>
      <c r="B9" s="7" t="s">
        <v>88</v>
      </c>
      <c r="C9" s="7" t="s">
        <v>89</v>
      </c>
      <c r="D9" s="33">
        <f t="shared" si="0"/>
        <v>941.33</v>
      </c>
      <c r="E9" s="33">
        <f t="shared" si="1"/>
        <v>941.33</v>
      </c>
      <c r="F9" s="33">
        <v>941.33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24" customHeight="1">
      <c r="A10" s="6">
        <v>5</v>
      </c>
      <c r="B10" s="7" t="s">
        <v>90</v>
      </c>
      <c r="C10" s="7" t="s">
        <v>91</v>
      </c>
      <c r="D10" s="33">
        <f t="shared" si="0"/>
        <v>62.59</v>
      </c>
      <c r="E10" s="33">
        <f t="shared" si="1"/>
        <v>62.59</v>
      </c>
      <c r="F10" s="33">
        <v>62.59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24" customHeight="1">
      <c r="A11" s="6">
        <v>6</v>
      </c>
      <c r="B11" s="7" t="s">
        <v>92</v>
      </c>
      <c r="C11" s="7" t="s">
        <v>93</v>
      </c>
      <c r="D11" s="33">
        <f t="shared" si="0"/>
        <v>186.31</v>
      </c>
      <c r="E11" s="33">
        <f t="shared" si="1"/>
        <v>186.31</v>
      </c>
      <c r="F11" s="33">
        <v>186.31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24" customHeight="1">
      <c r="A12" s="6">
        <v>7</v>
      </c>
      <c r="B12" s="7" t="s">
        <v>94</v>
      </c>
      <c r="C12" s="7" t="s">
        <v>89</v>
      </c>
      <c r="D12" s="33">
        <f t="shared" si="0"/>
        <v>186.31</v>
      </c>
      <c r="E12" s="33">
        <f t="shared" si="1"/>
        <v>186.31</v>
      </c>
      <c r="F12" s="33">
        <v>186.31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4.25">
      <c r="A13" s="6">
        <v>8</v>
      </c>
      <c r="B13" s="7" t="s">
        <v>95</v>
      </c>
      <c r="C13" s="7" t="s">
        <v>96</v>
      </c>
      <c r="D13" s="33">
        <f t="shared" si="0"/>
        <v>50</v>
      </c>
      <c r="E13" s="33">
        <f t="shared" si="1"/>
        <v>50</v>
      </c>
      <c r="F13" s="33">
        <v>50</v>
      </c>
      <c r="G13" s="34"/>
      <c r="H13" s="34"/>
      <c r="I13" s="34"/>
      <c r="J13" s="34"/>
      <c r="K13" s="34"/>
      <c r="L13" s="34"/>
      <c r="M13" s="34"/>
    </row>
    <row r="14" spans="1:13" ht="14.25">
      <c r="A14" s="6">
        <v>9</v>
      </c>
      <c r="B14" s="7" t="s">
        <v>97</v>
      </c>
      <c r="C14" s="7" t="s">
        <v>98</v>
      </c>
      <c r="D14" s="33">
        <f t="shared" si="0"/>
        <v>50</v>
      </c>
      <c r="E14" s="33">
        <f t="shared" si="1"/>
        <v>50</v>
      </c>
      <c r="F14" s="33">
        <v>50</v>
      </c>
      <c r="G14" s="34"/>
      <c r="H14" s="34"/>
      <c r="I14" s="34"/>
      <c r="J14" s="34"/>
      <c r="K14" s="34"/>
      <c r="L14" s="34"/>
      <c r="M14" s="34"/>
    </row>
    <row r="15" spans="1:13" ht="14.25">
      <c r="A15" s="6">
        <v>10</v>
      </c>
      <c r="B15" s="7" t="s">
        <v>99</v>
      </c>
      <c r="C15" s="7" t="s">
        <v>100</v>
      </c>
      <c r="D15" s="33">
        <f t="shared" si="0"/>
        <v>50</v>
      </c>
      <c r="E15" s="33">
        <f t="shared" si="1"/>
        <v>50</v>
      </c>
      <c r="F15" s="33">
        <v>50</v>
      </c>
      <c r="G15" s="34"/>
      <c r="H15" s="34"/>
      <c r="I15" s="34"/>
      <c r="J15" s="34"/>
      <c r="K15" s="34"/>
      <c r="L15" s="34"/>
      <c r="M15" s="34"/>
    </row>
    <row r="16" spans="1:13" ht="14.25">
      <c r="A16" s="6">
        <v>11</v>
      </c>
      <c r="B16" s="7" t="s">
        <v>101</v>
      </c>
      <c r="C16" s="7" t="s">
        <v>102</v>
      </c>
      <c r="D16" s="33">
        <f t="shared" si="0"/>
        <v>186.91</v>
      </c>
      <c r="E16" s="33">
        <f t="shared" si="1"/>
        <v>186.91</v>
      </c>
      <c r="F16" s="33">
        <v>186.91</v>
      </c>
      <c r="G16" s="34"/>
      <c r="H16" s="34"/>
      <c r="I16" s="34"/>
      <c r="J16" s="34"/>
      <c r="K16" s="34"/>
      <c r="L16" s="34"/>
      <c r="M16" s="34"/>
    </row>
    <row r="17" spans="1:13" ht="14.25">
      <c r="A17" s="6">
        <v>12</v>
      </c>
      <c r="B17" s="7" t="s">
        <v>103</v>
      </c>
      <c r="C17" s="7" t="s">
        <v>104</v>
      </c>
      <c r="D17" s="33">
        <f t="shared" si="0"/>
        <v>153.76</v>
      </c>
      <c r="E17" s="33">
        <f t="shared" si="1"/>
        <v>153.76</v>
      </c>
      <c r="F17" s="33">
        <v>153.76</v>
      </c>
      <c r="G17" s="34"/>
      <c r="H17" s="34"/>
      <c r="I17" s="34"/>
      <c r="J17" s="34"/>
      <c r="K17" s="34"/>
      <c r="L17" s="34"/>
      <c r="M17" s="34"/>
    </row>
    <row r="18" spans="1:13" ht="14.25">
      <c r="A18" s="6">
        <v>13</v>
      </c>
      <c r="B18" s="7" t="s">
        <v>105</v>
      </c>
      <c r="C18" s="7" t="s">
        <v>106</v>
      </c>
      <c r="D18" s="33">
        <f t="shared" si="0"/>
        <v>153.76</v>
      </c>
      <c r="E18" s="33">
        <f t="shared" si="1"/>
        <v>153.76</v>
      </c>
      <c r="F18" s="33">
        <v>153.76</v>
      </c>
      <c r="G18" s="34"/>
      <c r="H18" s="34"/>
      <c r="I18" s="34"/>
      <c r="J18" s="34"/>
      <c r="K18" s="34"/>
      <c r="L18" s="34"/>
      <c r="M18" s="34"/>
    </row>
    <row r="19" spans="1:13" ht="14.25">
      <c r="A19" s="6">
        <v>14</v>
      </c>
      <c r="B19" s="7" t="s">
        <v>107</v>
      </c>
      <c r="C19" s="7" t="s">
        <v>108</v>
      </c>
      <c r="D19" s="33">
        <f t="shared" si="0"/>
        <v>33.15</v>
      </c>
      <c r="E19" s="33">
        <f t="shared" si="1"/>
        <v>33.15</v>
      </c>
      <c r="F19" s="33">
        <v>33.15</v>
      </c>
      <c r="G19" s="34"/>
      <c r="H19" s="34"/>
      <c r="I19" s="34"/>
      <c r="J19" s="34"/>
      <c r="K19" s="34"/>
      <c r="L19" s="34"/>
      <c r="M19" s="34"/>
    </row>
    <row r="20" spans="1:13" ht="14.25">
      <c r="A20" s="6">
        <v>15</v>
      </c>
      <c r="B20" s="7" t="s">
        <v>109</v>
      </c>
      <c r="C20" s="7" t="s">
        <v>91</v>
      </c>
      <c r="D20" s="33">
        <f t="shared" si="0"/>
        <v>33.15</v>
      </c>
      <c r="E20" s="33">
        <f t="shared" si="1"/>
        <v>33.15</v>
      </c>
      <c r="F20" s="33">
        <v>33.15</v>
      </c>
      <c r="G20" s="34"/>
      <c r="H20" s="34"/>
      <c r="I20" s="34"/>
      <c r="J20" s="34"/>
      <c r="K20" s="34"/>
      <c r="L20" s="34"/>
      <c r="M20" s="34"/>
    </row>
    <row r="21" spans="1:13" ht="14.25">
      <c r="A21" s="6">
        <v>16</v>
      </c>
      <c r="B21" s="7" t="s">
        <v>110</v>
      </c>
      <c r="C21" s="7" t="s">
        <v>111</v>
      </c>
      <c r="D21" s="33">
        <f t="shared" si="0"/>
        <v>1276.77</v>
      </c>
      <c r="E21" s="33">
        <f t="shared" si="1"/>
        <v>1276.77</v>
      </c>
      <c r="F21" s="33">
        <v>1276.77</v>
      </c>
      <c r="G21" s="34"/>
      <c r="H21" s="34"/>
      <c r="I21" s="34"/>
      <c r="J21" s="34"/>
      <c r="K21" s="34"/>
      <c r="L21" s="34"/>
      <c r="M21" s="34"/>
    </row>
    <row r="22" spans="1:13" ht="14.25">
      <c r="A22" s="6">
        <v>17</v>
      </c>
      <c r="B22" s="7" t="s">
        <v>112</v>
      </c>
      <c r="C22" s="7" t="s">
        <v>113</v>
      </c>
      <c r="D22" s="33">
        <f t="shared" si="0"/>
        <v>56.77</v>
      </c>
      <c r="E22" s="33">
        <f t="shared" si="1"/>
        <v>56.77</v>
      </c>
      <c r="F22" s="33">
        <v>56.77</v>
      </c>
      <c r="G22" s="34"/>
      <c r="H22" s="34"/>
      <c r="I22" s="34"/>
      <c r="J22" s="34"/>
      <c r="K22" s="34"/>
      <c r="L22" s="34"/>
      <c r="M22" s="34"/>
    </row>
    <row r="23" spans="1:13" ht="14.25">
      <c r="A23" s="6">
        <v>18</v>
      </c>
      <c r="B23" s="7" t="s">
        <v>114</v>
      </c>
      <c r="C23" s="7" t="s">
        <v>115</v>
      </c>
      <c r="D23" s="33">
        <f t="shared" si="0"/>
        <v>56.77</v>
      </c>
      <c r="E23" s="33">
        <f t="shared" si="1"/>
        <v>56.77</v>
      </c>
      <c r="F23" s="33">
        <v>56.77</v>
      </c>
      <c r="G23" s="34"/>
      <c r="H23" s="34"/>
      <c r="I23" s="34"/>
      <c r="J23" s="34"/>
      <c r="K23" s="34"/>
      <c r="L23" s="34"/>
      <c r="M23" s="34"/>
    </row>
    <row r="24" spans="1:13" ht="14.25">
      <c r="A24" s="6">
        <v>19</v>
      </c>
      <c r="B24" s="7" t="s">
        <v>116</v>
      </c>
      <c r="C24" s="7" t="s">
        <v>117</v>
      </c>
      <c r="D24" s="33">
        <f t="shared" si="0"/>
        <v>1070</v>
      </c>
      <c r="E24" s="33">
        <f t="shared" si="1"/>
        <v>1070</v>
      </c>
      <c r="F24" s="13">
        <v>1070</v>
      </c>
      <c r="G24" s="34"/>
      <c r="H24" s="34"/>
      <c r="I24" s="34"/>
      <c r="J24" s="34"/>
      <c r="K24" s="34"/>
      <c r="L24" s="34"/>
      <c r="M24" s="34"/>
    </row>
    <row r="25" spans="1:13" ht="14.25">
      <c r="A25" s="6">
        <v>20</v>
      </c>
      <c r="B25" s="7" t="s">
        <v>118</v>
      </c>
      <c r="C25" s="7" t="s">
        <v>119</v>
      </c>
      <c r="D25" s="33">
        <f t="shared" si="0"/>
        <v>1070</v>
      </c>
      <c r="E25" s="33">
        <f t="shared" si="1"/>
        <v>1070</v>
      </c>
      <c r="F25" s="13">
        <v>1070</v>
      </c>
      <c r="G25" s="34"/>
      <c r="H25" s="34"/>
      <c r="I25" s="34"/>
      <c r="J25" s="34"/>
      <c r="K25" s="34"/>
      <c r="L25" s="34"/>
      <c r="M25" s="34"/>
    </row>
    <row r="26" spans="1:13" ht="14.25">
      <c r="A26" s="6">
        <v>21</v>
      </c>
      <c r="B26" s="7" t="s">
        <v>120</v>
      </c>
      <c r="C26" s="7" t="s">
        <v>121</v>
      </c>
      <c r="D26" s="33">
        <f t="shared" si="0"/>
        <v>150</v>
      </c>
      <c r="E26" s="33">
        <f t="shared" si="1"/>
        <v>150</v>
      </c>
      <c r="F26" s="13">
        <f>SUM(F27:F27)</f>
        <v>150</v>
      </c>
      <c r="G26" s="34"/>
      <c r="H26" s="34"/>
      <c r="I26" s="34"/>
      <c r="J26" s="34"/>
      <c r="K26" s="34"/>
      <c r="L26" s="34"/>
      <c r="M26" s="34"/>
    </row>
    <row r="27" spans="1:13" ht="14.25">
      <c r="A27" s="6">
        <v>22</v>
      </c>
      <c r="B27" s="7" t="s">
        <v>122</v>
      </c>
      <c r="C27" s="7" t="s">
        <v>123</v>
      </c>
      <c r="D27" s="33">
        <f t="shared" si="0"/>
        <v>150</v>
      </c>
      <c r="E27" s="33">
        <f t="shared" si="1"/>
        <v>150</v>
      </c>
      <c r="F27" s="13">
        <v>150</v>
      </c>
      <c r="G27" s="34"/>
      <c r="H27" s="34"/>
      <c r="I27" s="34"/>
      <c r="J27" s="34"/>
      <c r="K27" s="34"/>
      <c r="L27" s="34"/>
      <c r="M27" s="34"/>
    </row>
    <row r="28" spans="1:13" ht="14.25">
      <c r="A28" s="6">
        <v>23</v>
      </c>
      <c r="B28" s="7" t="s">
        <v>124</v>
      </c>
      <c r="C28" s="7" t="s">
        <v>125</v>
      </c>
      <c r="D28" s="33">
        <f t="shared" si="0"/>
        <v>77.54</v>
      </c>
      <c r="E28" s="33">
        <f t="shared" si="1"/>
        <v>77.54</v>
      </c>
      <c r="F28" s="33">
        <f>SUM(F30:F31)</f>
        <v>77.54</v>
      </c>
      <c r="G28" s="34"/>
      <c r="H28" s="34"/>
      <c r="I28" s="34"/>
      <c r="J28" s="34"/>
      <c r="K28" s="34"/>
      <c r="L28" s="34"/>
      <c r="M28" s="34"/>
    </row>
    <row r="29" spans="1:13" ht="14.25">
      <c r="A29" s="6">
        <v>24</v>
      </c>
      <c r="B29" s="7" t="s">
        <v>126</v>
      </c>
      <c r="C29" s="7" t="s">
        <v>127</v>
      </c>
      <c r="D29" s="33">
        <f t="shared" si="0"/>
        <v>47.34</v>
      </c>
      <c r="E29" s="33">
        <f t="shared" si="1"/>
        <v>47.34</v>
      </c>
      <c r="F29" s="33">
        <v>47.34</v>
      </c>
      <c r="G29" s="34"/>
      <c r="H29" s="34"/>
      <c r="I29" s="34"/>
      <c r="J29" s="34"/>
      <c r="K29" s="34"/>
      <c r="L29" s="34"/>
      <c r="M29" s="34"/>
    </row>
    <row r="30" spans="1:13" ht="14.25">
      <c r="A30" s="6">
        <v>25</v>
      </c>
      <c r="B30" s="7" t="s">
        <v>128</v>
      </c>
      <c r="C30" s="7" t="s">
        <v>91</v>
      </c>
      <c r="D30" s="33">
        <f t="shared" si="0"/>
        <v>47.34</v>
      </c>
      <c r="E30" s="33">
        <f t="shared" si="1"/>
        <v>47.34</v>
      </c>
      <c r="F30" s="33">
        <v>47.34</v>
      </c>
      <c r="G30" s="34"/>
      <c r="H30" s="34"/>
      <c r="I30" s="34"/>
      <c r="J30" s="34"/>
      <c r="K30" s="34"/>
      <c r="L30" s="34"/>
      <c r="M30" s="34"/>
    </row>
    <row r="31" spans="1:13" ht="14.25">
      <c r="A31" s="6">
        <v>26</v>
      </c>
      <c r="B31" s="7" t="s">
        <v>129</v>
      </c>
      <c r="C31" s="7" t="s">
        <v>130</v>
      </c>
      <c r="D31" s="33">
        <f t="shared" si="0"/>
        <v>30.2</v>
      </c>
      <c r="E31" s="33">
        <f t="shared" si="1"/>
        <v>30.2</v>
      </c>
      <c r="F31" s="33">
        <v>30.2</v>
      </c>
      <c r="G31" s="34"/>
      <c r="H31" s="34"/>
      <c r="I31" s="34"/>
      <c r="J31" s="34"/>
      <c r="K31" s="34"/>
      <c r="L31" s="34"/>
      <c r="M31" s="34"/>
    </row>
    <row r="32" spans="1:13" ht="14.25">
      <c r="A32" s="6">
        <v>27</v>
      </c>
      <c r="B32" s="7" t="s">
        <v>131</v>
      </c>
      <c r="C32" s="7" t="s">
        <v>132</v>
      </c>
      <c r="D32" s="33">
        <f t="shared" si="0"/>
        <v>30.2</v>
      </c>
      <c r="E32" s="33">
        <f t="shared" si="1"/>
        <v>30.2</v>
      </c>
      <c r="F32" s="33">
        <v>30.2</v>
      </c>
      <c r="G32" s="34"/>
      <c r="H32" s="34"/>
      <c r="I32" s="34"/>
      <c r="J32" s="34"/>
      <c r="K32" s="34"/>
      <c r="L32" s="34"/>
      <c r="M32" s="34"/>
    </row>
    <row r="33" spans="1:13" ht="14.25">
      <c r="A33" s="6">
        <v>28</v>
      </c>
      <c r="B33" s="7" t="s">
        <v>133</v>
      </c>
      <c r="C33" s="7" t="s">
        <v>134</v>
      </c>
      <c r="D33" s="33">
        <f t="shared" si="0"/>
        <v>80.21</v>
      </c>
      <c r="E33" s="33">
        <f t="shared" si="1"/>
        <v>80.21</v>
      </c>
      <c r="F33" s="33">
        <v>80.21</v>
      </c>
      <c r="G33" s="34"/>
      <c r="H33" s="34"/>
      <c r="I33" s="34"/>
      <c r="J33" s="34"/>
      <c r="K33" s="34"/>
      <c r="L33" s="34"/>
      <c r="M33" s="34"/>
    </row>
    <row r="34" spans="1:13" ht="14.25">
      <c r="A34" s="6">
        <v>29</v>
      </c>
      <c r="B34" s="7" t="s">
        <v>135</v>
      </c>
      <c r="C34" s="7" t="s">
        <v>136</v>
      </c>
      <c r="D34" s="33">
        <f t="shared" si="0"/>
        <v>80.21</v>
      </c>
      <c r="E34" s="33">
        <f t="shared" si="1"/>
        <v>80.21</v>
      </c>
      <c r="F34" s="33">
        <v>80.21</v>
      </c>
      <c r="G34" s="34"/>
      <c r="H34" s="34"/>
      <c r="I34" s="34"/>
      <c r="J34" s="34"/>
      <c r="K34" s="34"/>
      <c r="L34" s="34"/>
      <c r="M34" s="34"/>
    </row>
    <row r="35" spans="1:13" ht="14.25">
      <c r="A35" s="6">
        <v>30</v>
      </c>
      <c r="B35" s="7" t="s">
        <v>137</v>
      </c>
      <c r="C35" s="7" t="s">
        <v>89</v>
      </c>
      <c r="D35" s="33">
        <f t="shared" si="0"/>
        <v>80.21</v>
      </c>
      <c r="E35" s="33">
        <f t="shared" si="1"/>
        <v>80.21</v>
      </c>
      <c r="F35" s="33">
        <v>80.21</v>
      </c>
      <c r="G35" s="34"/>
      <c r="H35" s="34"/>
      <c r="I35" s="34"/>
      <c r="J35" s="34"/>
      <c r="K35" s="34"/>
      <c r="L35" s="34"/>
      <c r="M35" s="34"/>
    </row>
    <row r="36" spans="1:13" ht="14.25">
      <c r="A36" s="6">
        <v>31</v>
      </c>
      <c r="B36" s="7" t="s">
        <v>138</v>
      </c>
      <c r="C36" s="7" t="s">
        <v>139</v>
      </c>
      <c r="D36" s="33">
        <f t="shared" si="0"/>
        <v>48.05</v>
      </c>
      <c r="E36" s="33">
        <f t="shared" si="1"/>
        <v>48.05</v>
      </c>
      <c r="F36" s="33">
        <v>48.05</v>
      </c>
      <c r="G36" s="34"/>
      <c r="H36" s="34"/>
      <c r="I36" s="34"/>
      <c r="J36" s="34"/>
      <c r="K36" s="34"/>
      <c r="L36" s="34"/>
      <c r="M36" s="34"/>
    </row>
    <row r="37" spans="1:13" ht="14.25">
      <c r="A37" s="6">
        <v>32</v>
      </c>
      <c r="B37" s="7" t="s">
        <v>140</v>
      </c>
      <c r="C37" s="7" t="s">
        <v>141</v>
      </c>
      <c r="D37" s="33">
        <f t="shared" si="0"/>
        <v>48.05</v>
      </c>
      <c r="E37" s="33">
        <f t="shared" si="1"/>
        <v>48.05</v>
      </c>
      <c r="F37" s="33">
        <v>48.05</v>
      </c>
      <c r="G37" s="34"/>
      <c r="H37" s="34"/>
      <c r="I37" s="34"/>
      <c r="J37" s="34"/>
      <c r="K37" s="34"/>
      <c r="L37" s="34"/>
      <c r="M37" s="34"/>
    </row>
    <row r="38" spans="1:13" ht="14.25">
      <c r="A38" s="6">
        <v>33</v>
      </c>
      <c r="B38" s="7" t="s">
        <v>142</v>
      </c>
      <c r="C38" s="7" t="s">
        <v>143</v>
      </c>
      <c r="D38" s="33">
        <f t="shared" si="0"/>
        <v>48.05</v>
      </c>
      <c r="E38" s="33">
        <f t="shared" si="1"/>
        <v>48.05</v>
      </c>
      <c r="F38" s="33">
        <v>48.05</v>
      </c>
      <c r="G38" s="34"/>
      <c r="H38" s="34"/>
      <c r="I38" s="34"/>
      <c r="J38" s="34"/>
      <c r="K38" s="34"/>
      <c r="L38" s="34"/>
      <c r="M38" s="34"/>
    </row>
    <row r="39" spans="1:13" ht="14.25">
      <c r="A39" s="6">
        <v>34</v>
      </c>
      <c r="B39" s="7" t="s">
        <v>144</v>
      </c>
      <c r="C39" s="7" t="s">
        <v>145</v>
      </c>
      <c r="D39" s="33">
        <f t="shared" si="0"/>
        <v>62.27</v>
      </c>
      <c r="E39" s="33">
        <f t="shared" si="1"/>
        <v>62.27</v>
      </c>
      <c r="F39" s="33">
        <v>62.27</v>
      </c>
      <c r="G39" s="34"/>
      <c r="H39" s="34"/>
      <c r="I39" s="34"/>
      <c r="J39" s="34"/>
      <c r="K39" s="34"/>
      <c r="L39" s="34"/>
      <c r="M39" s="34"/>
    </row>
    <row r="40" spans="1:13" ht="14.25">
      <c r="A40" s="6">
        <v>35</v>
      </c>
      <c r="B40" s="7" t="s">
        <v>146</v>
      </c>
      <c r="C40" s="7" t="s">
        <v>147</v>
      </c>
      <c r="D40" s="33">
        <f t="shared" si="0"/>
        <v>62.27</v>
      </c>
      <c r="E40" s="33">
        <f t="shared" si="1"/>
        <v>62.27</v>
      </c>
      <c r="F40" s="33">
        <v>62.27</v>
      </c>
      <c r="G40" s="34"/>
      <c r="H40" s="34"/>
      <c r="I40" s="34"/>
      <c r="J40" s="34"/>
      <c r="K40" s="34"/>
      <c r="L40" s="34"/>
      <c r="M40" s="34"/>
    </row>
    <row r="41" spans="1:13" ht="14.25">
      <c r="A41" s="6">
        <v>36</v>
      </c>
      <c r="B41" s="7" t="s">
        <v>148</v>
      </c>
      <c r="C41" s="7" t="s">
        <v>89</v>
      </c>
      <c r="D41" s="33">
        <f t="shared" si="0"/>
        <v>62.27</v>
      </c>
      <c r="E41" s="33">
        <f t="shared" si="1"/>
        <v>62.27</v>
      </c>
      <c r="F41" s="33">
        <v>62.27</v>
      </c>
      <c r="G41" s="34"/>
      <c r="H41" s="34"/>
      <c r="I41" s="34"/>
      <c r="J41" s="34"/>
      <c r="K41" s="34"/>
      <c r="L41" s="34"/>
      <c r="M41" s="34"/>
    </row>
    <row r="42" spans="4:6" ht="14.25">
      <c r="D42" s="35"/>
      <c r="E42" s="35"/>
      <c r="F42" s="35"/>
    </row>
    <row r="43" spans="4:6" ht="14.25">
      <c r="D43" s="35"/>
      <c r="E43" s="35"/>
      <c r="F43" s="3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SheetLayoutView="100" workbookViewId="0" topLeftCell="A1">
      <selection activeCell="L10" sqref="L10"/>
    </sheetView>
  </sheetViews>
  <sheetFormatPr defaultColWidth="9.00390625" defaultRowHeight="14.25"/>
  <cols>
    <col min="1" max="1" width="4.00390625" style="17" customWidth="1"/>
    <col min="2" max="2" width="7.50390625" style="17" customWidth="1"/>
    <col min="3" max="3" width="25.875" style="17" customWidth="1"/>
    <col min="4" max="4" width="8.00390625" style="17" customWidth="1"/>
    <col min="5" max="5" width="6.625" style="17" customWidth="1"/>
    <col min="6" max="6" width="7.25390625" style="17" customWidth="1"/>
    <col min="7" max="7" width="4.125" style="17" customWidth="1"/>
    <col min="8" max="8" width="5.75390625" style="17" customWidth="1"/>
    <col min="9" max="9" width="6.375" style="17" customWidth="1"/>
    <col min="10" max="16384" width="9.00390625" style="17" customWidth="1"/>
  </cols>
  <sheetData>
    <row r="1" spans="1:9" s="16" customFormat="1" ht="27">
      <c r="A1" s="1" t="s">
        <v>149</v>
      </c>
      <c r="B1" s="2"/>
      <c r="C1" s="2"/>
      <c r="D1" s="2"/>
      <c r="E1" s="2"/>
      <c r="F1" s="2"/>
      <c r="G1" s="2"/>
      <c r="H1" s="3"/>
      <c r="I1" s="2"/>
    </row>
    <row r="2" spans="1:9" s="16" customFormat="1" ht="14.25">
      <c r="A2" s="4" t="s">
        <v>1</v>
      </c>
      <c r="B2" s="2"/>
      <c r="C2" s="2"/>
      <c r="D2" s="2"/>
      <c r="E2" s="4" t="s">
        <v>60</v>
      </c>
      <c r="F2" s="3" t="s">
        <v>2</v>
      </c>
      <c r="G2" s="2"/>
      <c r="H2" s="3" t="s">
        <v>3</v>
      </c>
      <c r="I2" s="2"/>
    </row>
    <row r="3" spans="1:9" s="16" customFormat="1" ht="14.25">
      <c r="A3" s="5" t="s">
        <v>4</v>
      </c>
      <c r="B3" s="5" t="s">
        <v>150</v>
      </c>
      <c r="C3" s="5"/>
      <c r="D3" s="5" t="s">
        <v>54</v>
      </c>
      <c r="E3" s="5" t="s">
        <v>151</v>
      </c>
      <c r="F3" s="5" t="s">
        <v>152</v>
      </c>
      <c r="G3" s="5" t="s">
        <v>153</v>
      </c>
      <c r="H3" s="5" t="s">
        <v>154</v>
      </c>
      <c r="I3" s="5" t="s">
        <v>155</v>
      </c>
    </row>
    <row r="4" spans="1:9" s="16" customFormat="1" ht="27.75" customHeight="1">
      <c r="A4" s="5"/>
      <c r="B4" s="5" t="s">
        <v>66</v>
      </c>
      <c r="C4" s="5" t="s">
        <v>67</v>
      </c>
      <c r="D4" s="5"/>
      <c r="E4" s="5" t="s">
        <v>156</v>
      </c>
      <c r="F4" s="5" t="s">
        <v>157</v>
      </c>
      <c r="G4" s="5"/>
      <c r="H4" s="5"/>
      <c r="I4" s="5" t="s">
        <v>158</v>
      </c>
    </row>
    <row r="5" spans="1:9" s="16" customFormat="1" ht="24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  <c r="G5" s="5" t="s">
        <v>77</v>
      </c>
      <c r="H5" s="5" t="s">
        <v>78</v>
      </c>
      <c r="I5" s="5" t="s">
        <v>79</v>
      </c>
    </row>
    <row r="6" spans="1:9" ht="24.75" customHeight="1">
      <c r="A6" s="6">
        <v>1</v>
      </c>
      <c r="B6" s="7"/>
      <c r="C6" s="7" t="s">
        <v>63</v>
      </c>
      <c r="D6" s="13">
        <v>1751.99</v>
      </c>
      <c r="E6" s="13">
        <f>SUM(E7+E13+E16+E21+E24+E27+E29+E32+E35)</f>
        <v>1671.78</v>
      </c>
      <c r="F6" s="13">
        <f>SUM(F7+F13+F16+F21+F24+F27+F29+F32+F35)</f>
        <v>80.2</v>
      </c>
      <c r="G6" s="26">
        <v>0</v>
      </c>
      <c r="H6" s="26">
        <v>0</v>
      </c>
      <c r="I6" s="26">
        <v>0</v>
      </c>
    </row>
    <row r="7" spans="1:9" ht="24.75" customHeight="1">
      <c r="A7" s="6">
        <v>2</v>
      </c>
      <c r="B7" s="7" t="s">
        <v>84</v>
      </c>
      <c r="C7" s="7" t="s">
        <v>85</v>
      </c>
      <c r="D7" s="13">
        <f>SUM(E7:F7)</f>
        <v>1190.23</v>
      </c>
      <c r="E7" s="13">
        <f>SUM(E8+E11)</f>
        <v>1190.23</v>
      </c>
      <c r="F7" s="13"/>
      <c r="G7" s="26">
        <v>0</v>
      </c>
      <c r="H7" s="26">
        <v>0</v>
      </c>
      <c r="I7" s="26">
        <v>0</v>
      </c>
    </row>
    <row r="8" spans="1:9" ht="24.75" customHeight="1">
      <c r="A8" s="6">
        <v>3</v>
      </c>
      <c r="B8" s="7" t="s">
        <v>86</v>
      </c>
      <c r="C8" s="7" t="s">
        <v>87</v>
      </c>
      <c r="D8" s="13">
        <f aca="true" t="shared" si="0" ref="D8:D37">SUM(E8:F8)</f>
        <v>1003.92</v>
      </c>
      <c r="E8" s="13">
        <v>1003.92</v>
      </c>
      <c r="F8" s="13"/>
      <c r="G8" s="26">
        <v>0</v>
      </c>
      <c r="H8" s="26">
        <v>0</v>
      </c>
      <c r="I8" s="26">
        <v>0</v>
      </c>
    </row>
    <row r="9" spans="1:9" ht="24.75" customHeight="1">
      <c r="A9" s="6">
        <v>4</v>
      </c>
      <c r="B9" s="7" t="s">
        <v>88</v>
      </c>
      <c r="C9" s="7" t="s">
        <v>89</v>
      </c>
      <c r="D9" s="13">
        <f t="shared" si="0"/>
        <v>941.33</v>
      </c>
      <c r="E9" s="13">
        <v>941.33</v>
      </c>
      <c r="F9" s="13"/>
      <c r="G9" s="26">
        <v>0</v>
      </c>
      <c r="H9" s="26">
        <v>0</v>
      </c>
      <c r="I9" s="26">
        <v>0</v>
      </c>
    </row>
    <row r="10" spans="1:9" ht="24.75" customHeight="1">
      <c r="A10" s="6">
        <v>5</v>
      </c>
      <c r="B10" s="7" t="s">
        <v>90</v>
      </c>
      <c r="C10" s="7" t="s">
        <v>91</v>
      </c>
      <c r="D10" s="13">
        <f t="shared" si="0"/>
        <v>62.59</v>
      </c>
      <c r="E10" s="13">
        <v>62.59</v>
      </c>
      <c r="F10" s="13"/>
      <c r="G10" s="26">
        <v>0</v>
      </c>
      <c r="H10" s="26">
        <v>0</v>
      </c>
      <c r="I10" s="26">
        <v>0</v>
      </c>
    </row>
    <row r="11" spans="1:9" ht="24.75" customHeight="1">
      <c r="A11" s="6">
        <v>6</v>
      </c>
      <c r="B11" s="7" t="s">
        <v>92</v>
      </c>
      <c r="C11" s="7" t="s">
        <v>93</v>
      </c>
      <c r="D11" s="13">
        <f t="shared" si="0"/>
        <v>186.31</v>
      </c>
      <c r="E11" s="13">
        <v>186.31</v>
      </c>
      <c r="F11" s="13"/>
      <c r="G11" s="26">
        <v>0</v>
      </c>
      <c r="H11" s="26">
        <v>0</v>
      </c>
      <c r="I11" s="26">
        <v>0</v>
      </c>
    </row>
    <row r="12" spans="1:9" ht="24.75" customHeight="1">
      <c r="A12" s="6">
        <v>7</v>
      </c>
      <c r="B12" s="7" t="s">
        <v>94</v>
      </c>
      <c r="C12" s="7" t="s">
        <v>89</v>
      </c>
      <c r="D12" s="13">
        <f t="shared" si="0"/>
        <v>186.31</v>
      </c>
      <c r="E12" s="13">
        <v>186.31</v>
      </c>
      <c r="F12" s="13"/>
      <c r="G12" s="26">
        <v>0</v>
      </c>
      <c r="H12" s="26">
        <v>0</v>
      </c>
      <c r="I12" s="26">
        <v>0</v>
      </c>
    </row>
    <row r="13" spans="1:9" ht="14.25">
      <c r="A13" s="6">
        <v>8</v>
      </c>
      <c r="B13" s="7" t="s">
        <v>95</v>
      </c>
      <c r="C13" s="7" t="s">
        <v>96</v>
      </c>
      <c r="D13" s="13">
        <f t="shared" si="0"/>
        <v>50</v>
      </c>
      <c r="E13" s="13"/>
      <c r="F13" s="13">
        <v>50</v>
      </c>
      <c r="G13" s="29"/>
      <c r="H13" s="29"/>
      <c r="I13" s="29"/>
    </row>
    <row r="14" spans="1:9" ht="14.25">
      <c r="A14" s="6">
        <v>9</v>
      </c>
      <c r="B14" s="7" t="s">
        <v>97</v>
      </c>
      <c r="C14" s="7" t="s">
        <v>98</v>
      </c>
      <c r="D14" s="13">
        <f t="shared" si="0"/>
        <v>50</v>
      </c>
      <c r="E14" s="13"/>
      <c r="F14" s="13">
        <v>50</v>
      </c>
      <c r="G14" s="29"/>
      <c r="H14" s="29"/>
      <c r="I14" s="29"/>
    </row>
    <row r="15" spans="1:9" ht="14.25">
      <c r="A15" s="6">
        <v>10</v>
      </c>
      <c r="B15" s="7" t="s">
        <v>99</v>
      </c>
      <c r="C15" s="7" t="s">
        <v>100</v>
      </c>
      <c r="D15" s="13">
        <f t="shared" si="0"/>
        <v>50</v>
      </c>
      <c r="E15" s="13"/>
      <c r="F15" s="13">
        <v>50</v>
      </c>
      <c r="G15" s="29"/>
      <c r="H15" s="29"/>
      <c r="I15" s="29"/>
    </row>
    <row r="16" spans="1:9" ht="14.25">
      <c r="A16" s="6">
        <v>11</v>
      </c>
      <c r="B16" s="7" t="s">
        <v>101</v>
      </c>
      <c r="C16" s="7" t="s">
        <v>102</v>
      </c>
      <c r="D16" s="13">
        <f t="shared" si="0"/>
        <v>186.91</v>
      </c>
      <c r="E16" s="13">
        <f>SUM(E17+E19)</f>
        <v>186.91</v>
      </c>
      <c r="F16" s="13"/>
      <c r="G16" s="29"/>
      <c r="H16" s="29"/>
      <c r="I16" s="29"/>
    </row>
    <row r="17" spans="1:9" ht="14.25">
      <c r="A17" s="6">
        <v>12</v>
      </c>
      <c r="B17" s="7" t="s">
        <v>103</v>
      </c>
      <c r="C17" s="7" t="s">
        <v>104</v>
      </c>
      <c r="D17" s="13">
        <f t="shared" si="0"/>
        <v>153.76</v>
      </c>
      <c r="E17" s="13">
        <v>153.76</v>
      </c>
      <c r="F17" s="13"/>
      <c r="G17" s="29"/>
      <c r="H17" s="29"/>
      <c r="I17" s="29"/>
    </row>
    <row r="18" spans="1:9" ht="14.25">
      <c r="A18" s="6">
        <v>13</v>
      </c>
      <c r="B18" s="7" t="s">
        <v>105</v>
      </c>
      <c r="C18" s="7" t="s">
        <v>106</v>
      </c>
      <c r="D18" s="13">
        <f t="shared" si="0"/>
        <v>153.76</v>
      </c>
      <c r="E18" s="13">
        <v>153.76</v>
      </c>
      <c r="F18" s="13"/>
      <c r="G18" s="29"/>
      <c r="H18" s="29"/>
      <c r="I18" s="29"/>
    </row>
    <row r="19" spans="1:9" ht="14.25">
      <c r="A19" s="6">
        <v>14</v>
      </c>
      <c r="B19" s="7" t="s">
        <v>107</v>
      </c>
      <c r="C19" s="7" t="s">
        <v>108</v>
      </c>
      <c r="D19" s="13">
        <f t="shared" si="0"/>
        <v>33.15</v>
      </c>
      <c r="E19" s="13">
        <v>33.15</v>
      </c>
      <c r="F19" s="13"/>
      <c r="G19" s="29"/>
      <c r="H19" s="29"/>
      <c r="I19" s="29"/>
    </row>
    <row r="20" spans="1:9" ht="14.25">
      <c r="A20" s="6">
        <v>15</v>
      </c>
      <c r="B20" s="7" t="s">
        <v>109</v>
      </c>
      <c r="C20" s="7" t="s">
        <v>91</v>
      </c>
      <c r="D20" s="13">
        <f t="shared" si="0"/>
        <v>33.15</v>
      </c>
      <c r="E20" s="13">
        <v>33.15</v>
      </c>
      <c r="F20" s="13"/>
      <c r="G20" s="29"/>
      <c r="H20" s="29"/>
      <c r="I20" s="29"/>
    </row>
    <row r="21" spans="1:9" ht="14.25">
      <c r="A21" s="6">
        <v>16</v>
      </c>
      <c r="B21" s="7" t="s">
        <v>110</v>
      </c>
      <c r="C21" s="7" t="s">
        <v>111</v>
      </c>
      <c r="D21" s="13">
        <f t="shared" si="0"/>
        <v>56.77</v>
      </c>
      <c r="E21" s="13">
        <v>56.77</v>
      </c>
      <c r="F21" s="13"/>
      <c r="G21" s="29"/>
      <c r="H21" s="29"/>
      <c r="I21" s="29"/>
    </row>
    <row r="22" spans="1:9" ht="14.25">
      <c r="A22" s="6">
        <v>17</v>
      </c>
      <c r="B22" s="7" t="s">
        <v>112</v>
      </c>
      <c r="C22" s="7" t="s">
        <v>113</v>
      </c>
      <c r="D22" s="13">
        <f t="shared" si="0"/>
        <v>56.77</v>
      </c>
      <c r="E22" s="13">
        <v>56.77</v>
      </c>
      <c r="F22" s="13"/>
      <c r="G22" s="29"/>
      <c r="H22" s="29"/>
      <c r="I22" s="29"/>
    </row>
    <row r="23" spans="1:9" ht="14.25">
      <c r="A23" s="6">
        <v>18</v>
      </c>
      <c r="B23" s="7" t="s">
        <v>114</v>
      </c>
      <c r="C23" s="7" t="s">
        <v>115</v>
      </c>
      <c r="D23" s="13">
        <f t="shared" si="0"/>
        <v>56.77</v>
      </c>
      <c r="E23" s="13">
        <v>56.77</v>
      </c>
      <c r="F23" s="13"/>
      <c r="G23" s="29"/>
      <c r="H23" s="29"/>
      <c r="I23" s="29"/>
    </row>
    <row r="24" spans="1:9" ht="14.25">
      <c r="A24" s="6">
        <v>19</v>
      </c>
      <c r="B24" s="7" t="s">
        <v>124</v>
      </c>
      <c r="C24" s="7" t="s">
        <v>125</v>
      </c>
      <c r="D24" s="13">
        <f t="shared" si="0"/>
        <v>47.34</v>
      </c>
      <c r="E24" s="13">
        <v>47.34</v>
      </c>
      <c r="F24" s="13"/>
      <c r="G24" s="29"/>
      <c r="H24" s="29"/>
      <c r="I24" s="29"/>
    </row>
    <row r="25" spans="1:9" ht="14.25">
      <c r="A25" s="6">
        <v>20</v>
      </c>
      <c r="B25" s="7" t="s">
        <v>126</v>
      </c>
      <c r="C25" s="7" t="s">
        <v>127</v>
      </c>
      <c r="D25" s="13">
        <f t="shared" si="0"/>
        <v>47.34</v>
      </c>
      <c r="E25" s="13">
        <v>47.34</v>
      </c>
      <c r="F25" s="13"/>
      <c r="G25" s="29"/>
      <c r="H25" s="29"/>
      <c r="I25" s="29"/>
    </row>
    <row r="26" spans="1:9" ht="14.25">
      <c r="A26" s="6">
        <v>21</v>
      </c>
      <c r="B26" s="7" t="s">
        <v>128</v>
      </c>
      <c r="C26" s="7" t="s">
        <v>91</v>
      </c>
      <c r="D26" s="13">
        <f t="shared" si="0"/>
        <v>47.34</v>
      </c>
      <c r="E26" s="13">
        <v>47.34</v>
      </c>
      <c r="F26" s="13"/>
      <c r="G26" s="29"/>
      <c r="H26" s="29"/>
      <c r="I26" s="29"/>
    </row>
    <row r="27" spans="1:9" ht="14.25">
      <c r="A27" s="6">
        <v>22</v>
      </c>
      <c r="B27" s="7" t="s">
        <v>129</v>
      </c>
      <c r="C27" s="7" t="s">
        <v>130</v>
      </c>
      <c r="D27" s="13">
        <f t="shared" si="0"/>
        <v>30.2</v>
      </c>
      <c r="E27" s="13"/>
      <c r="F27" s="13">
        <v>30.2</v>
      </c>
      <c r="G27" s="29"/>
      <c r="H27" s="29"/>
      <c r="I27" s="29"/>
    </row>
    <row r="28" spans="1:9" ht="14.25">
      <c r="A28" s="6">
        <v>23</v>
      </c>
      <c r="B28" s="7" t="s">
        <v>131</v>
      </c>
      <c r="C28" s="7" t="s">
        <v>132</v>
      </c>
      <c r="D28" s="13">
        <f t="shared" si="0"/>
        <v>30.2</v>
      </c>
      <c r="E28" s="13"/>
      <c r="F28" s="13">
        <v>30.2</v>
      </c>
      <c r="G28" s="29"/>
      <c r="H28" s="29"/>
      <c r="I28" s="29"/>
    </row>
    <row r="29" spans="1:9" ht="14.25">
      <c r="A29" s="6">
        <v>24</v>
      </c>
      <c r="B29" s="7" t="s">
        <v>133</v>
      </c>
      <c r="C29" s="7" t="s">
        <v>134</v>
      </c>
      <c r="D29" s="13">
        <f t="shared" si="0"/>
        <v>80.21</v>
      </c>
      <c r="E29" s="13">
        <v>80.21</v>
      </c>
      <c r="F29" s="13"/>
      <c r="G29" s="29"/>
      <c r="H29" s="29"/>
      <c r="I29" s="29"/>
    </row>
    <row r="30" spans="1:9" ht="14.25">
      <c r="A30" s="6">
        <v>25</v>
      </c>
      <c r="B30" s="7" t="s">
        <v>135</v>
      </c>
      <c r="C30" s="7" t="s">
        <v>136</v>
      </c>
      <c r="D30" s="13">
        <f t="shared" si="0"/>
        <v>80.21</v>
      </c>
      <c r="E30" s="13">
        <v>80.21</v>
      </c>
      <c r="F30" s="13"/>
      <c r="G30" s="29"/>
      <c r="H30" s="29"/>
      <c r="I30" s="29"/>
    </row>
    <row r="31" spans="1:9" ht="14.25">
      <c r="A31" s="6">
        <v>26</v>
      </c>
      <c r="B31" s="7" t="s">
        <v>137</v>
      </c>
      <c r="C31" s="7" t="s">
        <v>89</v>
      </c>
      <c r="D31" s="13">
        <f t="shared" si="0"/>
        <v>80.21</v>
      </c>
      <c r="E31" s="13">
        <v>80.21</v>
      </c>
      <c r="F31" s="13"/>
      <c r="G31" s="29"/>
      <c r="H31" s="29"/>
      <c r="I31" s="29"/>
    </row>
    <row r="32" spans="1:9" ht="14.25">
      <c r="A32" s="6">
        <v>27</v>
      </c>
      <c r="B32" s="7" t="s">
        <v>138</v>
      </c>
      <c r="C32" s="7" t="s">
        <v>139</v>
      </c>
      <c r="D32" s="13">
        <f t="shared" si="0"/>
        <v>48.05</v>
      </c>
      <c r="E32" s="13">
        <v>48.05</v>
      </c>
      <c r="F32" s="13"/>
      <c r="G32" s="29"/>
      <c r="H32" s="29"/>
      <c r="I32" s="29"/>
    </row>
    <row r="33" spans="1:9" ht="14.25">
      <c r="A33" s="6">
        <v>28</v>
      </c>
      <c r="B33" s="7" t="s">
        <v>140</v>
      </c>
      <c r="C33" s="7" t="s">
        <v>141</v>
      </c>
      <c r="D33" s="13">
        <f t="shared" si="0"/>
        <v>48.05</v>
      </c>
      <c r="E33" s="13">
        <v>48.05</v>
      </c>
      <c r="F33" s="13"/>
      <c r="G33" s="29"/>
      <c r="H33" s="29"/>
      <c r="I33" s="29"/>
    </row>
    <row r="34" spans="1:9" ht="14.25">
      <c r="A34" s="6">
        <v>29</v>
      </c>
      <c r="B34" s="7" t="s">
        <v>142</v>
      </c>
      <c r="C34" s="7" t="s">
        <v>143</v>
      </c>
      <c r="D34" s="13">
        <f t="shared" si="0"/>
        <v>48.05</v>
      </c>
      <c r="E34" s="13">
        <v>48.05</v>
      </c>
      <c r="F34" s="13"/>
      <c r="G34" s="29"/>
      <c r="H34" s="29"/>
      <c r="I34" s="29"/>
    </row>
    <row r="35" spans="1:9" ht="14.25">
      <c r="A35" s="6">
        <v>30</v>
      </c>
      <c r="B35" s="7" t="s">
        <v>144</v>
      </c>
      <c r="C35" s="7" t="s">
        <v>145</v>
      </c>
      <c r="D35" s="13">
        <f t="shared" si="0"/>
        <v>62.27</v>
      </c>
      <c r="E35" s="13">
        <v>62.27</v>
      </c>
      <c r="F35" s="13"/>
      <c r="G35" s="29"/>
      <c r="H35" s="29"/>
      <c r="I35" s="29"/>
    </row>
    <row r="36" spans="1:9" ht="14.25">
      <c r="A36" s="6">
        <v>31</v>
      </c>
      <c r="B36" s="7" t="s">
        <v>146</v>
      </c>
      <c r="C36" s="7" t="s">
        <v>147</v>
      </c>
      <c r="D36" s="13">
        <f t="shared" si="0"/>
        <v>62.27</v>
      </c>
      <c r="E36" s="13">
        <v>62.27</v>
      </c>
      <c r="F36" s="13"/>
      <c r="G36" s="29"/>
      <c r="H36" s="29"/>
      <c r="I36" s="29"/>
    </row>
    <row r="37" spans="1:9" ht="14.25">
      <c r="A37" s="6">
        <v>32</v>
      </c>
      <c r="B37" s="7" t="s">
        <v>148</v>
      </c>
      <c r="C37" s="7" t="s">
        <v>89</v>
      </c>
      <c r="D37" s="13">
        <f t="shared" si="0"/>
        <v>62.27</v>
      </c>
      <c r="E37" s="13">
        <v>62.27</v>
      </c>
      <c r="F37" s="13"/>
      <c r="G37" s="29"/>
      <c r="H37" s="29"/>
      <c r="I37" s="2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0">
      <selection activeCell="J14" sqref="J14"/>
    </sheetView>
  </sheetViews>
  <sheetFormatPr defaultColWidth="9.00390625" defaultRowHeight="14.25"/>
  <cols>
    <col min="1" max="1" width="3.875" style="17" customWidth="1"/>
    <col min="2" max="2" width="18.875" style="17" customWidth="1"/>
    <col min="3" max="3" width="8.75390625" style="17" customWidth="1"/>
    <col min="4" max="4" width="22.125" style="17" customWidth="1"/>
    <col min="5" max="5" width="9.125" style="17" customWidth="1"/>
    <col min="6" max="6" width="9.00390625" style="17" customWidth="1"/>
    <col min="7" max="7" width="8.00390625" style="17" customWidth="1"/>
    <col min="8" max="8" width="6.375" style="17" customWidth="1"/>
    <col min="9" max="16384" width="9.00390625" style="17" customWidth="1"/>
  </cols>
  <sheetData>
    <row r="1" spans="1:8" s="16" customFormat="1" ht="27">
      <c r="A1" s="1" t="s">
        <v>159</v>
      </c>
      <c r="B1" s="2"/>
      <c r="C1" s="2"/>
      <c r="D1" s="2"/>
      <c r="E1" s="2"/>
      <c r="F1" s="2"/>
      <c r="G1" s="3"/>
      <c r="H1" s="2"/>
    </row>
    <row r="2" spans="1:8" s="16" customFormat="1" ht="14.2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s="16" customFormat="1" ht="14.25">
      <c r="A3" s="5" t="s">
        <v>4</v>
      </c>
      <c r="B3" s="5" t="s">
        <v>5</v>
      </c>
      <c r="C3" s="5"/>
      <c r="D3" s="5" t="s">
        <v>6</v>
      </c>
      <c r="E3" s="5"/>
      <c r="F3" s="5" t="s">
        <v>72</v>
      </c>
      <c r="G3" s="5" t="s">
        <v>74</v>
      </c>
      <c r="H3" s="5" t="s">
        <v>75</v>
      </c>
    </row>
    <row r="4" spans="1:8" s="16" customFormat="1" ht="51" customHeight="1">
      <c r="A4" s="5"/>
      <c r="B4" s="5" t="s">
        <v>7</v>
      </c>
      <c r="C4" s="5" t="s">
        <v>160</v>
      </c>
      <c r="D4" s="5" t="s">
        <v>7</v>
      </c>
      <c r="E4" s="5" t="s">
        <v>63</v>
      </c>
      <c r="F4" s="5" t="s">
        <v>161</v>
      </c>
      <c r="G4" s="5" t="s">
        <v>162</v>
      </c>
      <c r="H4" s="5" t="s">
        <v>163</v>
      </c>
    </row>
    <row r="5" spans="1:8" s="16" customFormat="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  <c r="G5" s="5" t="s">
        <v>77</v>
      </c>
      <c r="H5" s="5" t="s">
        <v>78</v>
      </c>
    </row>
    <row r="6" spans="1:8" ht="14.25">
      <c r="A6" s="6">
        <v>1</v>
      </c>
      <c r="B6" s="23" t="s">
        <v>164</v>
      </c>
      <c r="C6" s="24">
        <v>1751.99</v>
      </c>
      <c r="D6" s="25" t="s">
        <v>15</v>
      </c>
      <c r="E6" s="26">
        <f>SUM(F6:H6)</f>
        <v>1190.23</v>
      </c>
      <c r="F6" s="26">
        <v>1190.23</v>
      </c>
      <c r="G6" s="27"/>
      <c r="H6" s="27"/>
    </row>
    <row r="7" spans="1:8" ht="14.25">
      <c r="A7" s="6">
        <v>2</v>
      </c>
      <c r="B7" s="23" t="s">
        <v>165</v>
      </c>
      <c r="C7" s="24">
        <v>1220</v>
      </c>
      <c r="D7" s="25" t="s">
        <v>17</v>
      </c>
      <c r="E7" s="26">
        <f aca="true" t="shared" si="0" ref="E7:E36">SUM(F7:H7)</f>
        <v>0</v>
      </c>
      <c r="F7" s="26">
        <v>0</v>
      </c>
      <c r="G7" s="27"/>
      <c r="H7" s="27"/>
    </row>
    <row r="8" spans="1:8" ht="14.25">
      <c r="A8" s="6">
        <v>3</v>
      </c>
      <c r="B8" s="23" t="s">
        <v>166</v>
      </c>
      <c r="C8" s="26">
        <v>0</v>
      </c>
      <c r="D8" s="25" t="s">
        <v>19</v>
      </c>
      <c r="E8" s="26">
        <f t="shared" si="0"/>
        <v>0</v>
      </c>
      <c r="F8" s="26">
        <v>0</v>
      </c>
      <c r="G8" s="27"/>
      <c r="H8" s="27"/>
    </row>
    <row r="9" spans="1:8" ht="14.25">
      <c r="A9" s="6">
        <v>4</v>
      </c>
      <c r="B9" s="23"/>
      <c r="C9" s="26">
        <v>0</v>
      </c>
      <c r="D9" s="25" t="s">
        <v>21</v>
      </c>
      <c r="E9" s="26">
        <f t="shared" si="0"/>
        <v>0</v>
      </c>
      <c r="F9" s="26">
        <v>0</v>
      </c>
      <c r="G9" s="27"/>
      <c r="H9" s="27"/>
    </row>
    <row r="10" spans="1:8" ht="14.25">
      <c r="A10" s="6">
        <v>5</v>
      </c>
      <c r="B10" s="23"/>
      <c r="C10" s="26">
        <v>0</v>
      </c>
      <c r="D10" s="25" t="s">
        <v>23</v>
      </c>
      <c r="E10" s="26">
        <f t="shared" si="0"/>
        <v>50</v>
      </c>
      <c r="F10" s="26">
        <v>50</v>
      </c>
      <c r="G10" s="27"/>
      <c r="H10" s="27"/>
    </row>
    <row r="11" spans="1:8" ht="14.25">
      <c r="A11" s="6">
        <v>6</v>
      </c>
      <c r="B11" s="23"/>
      <c r="C11" s="26">
        <v>0</v>
      </c>
      <c r="D11" s="25" t="s">
        <v>25</v>
      </c>
      <c r="E11" s="26">
        <f t="shared" si="0"/>
        <v>0</v>
      </c>
      <c r="F11" s="26"/>
      <c r="G11" s="27"/>
      <c r="H11" s="27"/>
    </row>
    <row r="12" spans="1:8" ht="14.25">
      <c r="A12" s="6">
        <v>7</v>
      </c>
      <c r="B12" s="23"/>
      <c r="C12" s="26">
        <v>0</v>
      </c>
      <c r="D12" s="25" t="s">
        <v>27</v>
      </c>
      <c r="E12" s="26">
        <f t="shared" si="0"/>
        <v>0</v>
      </c>
      <c r="F12" s="26">
        <v>0</v>
      </c>
      <c r="G12" s="27"/>
      <c r="H12" s="27"/>
    </row>
    <row r="13" spans="1:8" ht="14.25">
      <c r="A13" s="6">
        <v>8</v>
      </c>
      <c r="B13" s="23"/>
      <c r="C13" s="26">
        <v>0</v>
      </c>
      <c r="D13" s="25" t="s">
        <v>29</v>
      </c>
      <c r="E13" s="26">
        <f t="shared" si="0"/>
        <v>186.91</v>
      </c>
      <c r="F13" s="26">
        <v>186.91</v>
      </c>
      <c r="G13" s="27"/>
      <c r="H13" s="27"/>
    </row>
    <row r="14" spans="1:8" ht="14.25">
      <c r="A14" s="6">
        <v>9</v>
      </c>
      <c r="B14" s="23"/>
      <c r="C14" s="26">
        <v>0</v>
      </c>
      <c r="D14" s="25" t="s">
        <v>31</v>
      </c>
      <c r="E14" s="26">
        <f t="shared" si="0"/>
        <v>0</v>
      </c>
      <c r="F14" s="26">
        <v>0</v>
      </c>
      <c r="G14" s="27"/>
      <c r="H14" s="27"/>
    </row>
    <row r="15" spans="1:8" ht="14.25">
      <c r="A15" s="6">
        <v>10</v>
      </c>
      <c r="B15" s="23"/>
      <c r="C15" s="26">
        <v>0</v>
      </c>
      <c r="D15" s="25" t="s">
        <v>32</v>
      </c>
      <c r="E15" s="26">
        <f t="shared" si="0"/>
        <v>0</v>
      </c>
      <c r="F15" s="26">
        <v>0</v>
      </c>
      <c r="G15" s="27"/>
      <c r="H15" s="27"/>
    </row>
    <row r="16" spans="1:8" ht="14.25">
      <c r="A16" s="6">
        <v>11</v>
      </c>
      <c r="B16" s="23"/>
      <c r="C16" s="26">
        <v>0</v>
      </c>
      <c r="D16" s="25" t="s">
        <v>33</v>
      </c>
      <c r="E16" s="26">
        <f t="shared" si="0"/>
        <v>0</v>
      </c>
      <c r="F16" s="26"/>
      <c r="G16" s="28"/>
      <c r="H16" s="27"/>
    </row>
    <row r="17" spans="1:8" ht="14.25">
      <c r="A17" s="6">
        <v>12</v>
      </c>
      <c r="B17" s="23"/>
      <c r="C17" s="26">
        <v>0</v>
      </c>
      <c r="D17" s="25" t="s">
        <v>34</v>
      </c>
      <c r="E17" s="26">
        <f t="shared" si="0"/>
        <v>1276.77</v>
      </c>
      <c r="F17" s="26">
        <v>56.77</v>
      </c>
      <c r="G17" s="28">
        <v>1220</v>
      </c>
      <c r="H17" s="27"/>
    </row>
    <row r="18" spans="1:8" ht="14.25">
      <c r="A18" s="6">
        <v>13</v>
      </c>
      <c r="B18" s="23"/>
      <c r="C18" s="26">
        <v>0</v>
      </c>
      <c r="D18" s="25" t="s">
        <v>35</v>
      </c>
      <c r="E18" s="26">
        <f>SUM(F18:H18)</f>
        <v>77.54</v>
      </c>
      <c r="F18" s="26">
        <v>77.54</v>
      </c>
      <c r="G18" s="27"/>
      <c r="H18" s="27"/>
    </row>
    <row r="19" spans="1:8" ht="14.25">
      <c r="A19" s="6">
        <v>14</v>
      </c>
      <c r="B19" s="23"/>
      <c r="C19" s="26">
        <v>0</v>
      </c>
      <c r="D19" s="25" t="s">
        <v>36</v>
      </c>
      <c r="E19" s="26">
        <f t="shared" si="0"/>
        <v>0</v>
      </c>
      <c r="F19" s="26">
        <v>0</v>
      </c>
      <c r="G19" s="27"/>
      <c r="H19" s="27"/>
    </row>
    <row r="20" spans="1:8" ht="14.25">
      <c r="A20" s="6">
        <v>15</v>
      </c>
      <c r="B20" s="23"/>
      <c r="C20" s="26">
        <v>0</v>
      </c>
      <c r="D20" s="25" t="s">
        <v>37</v>
      </c>
      <c r="E20" s="26">
        <f t="shared" si="0"/>
        <v>0</v>
      </c>
      <c r="F20" s="26">
        <v>0</v>
      </c>
      <c r="G20" s="27"/>
      <c r="H20" s="27"/>
    </row>
    <row r="21" spans="1:8" ht="14.25">
      <c r="A21" s="6">
        <v>16</v>
      </c>
      <c r="B21" s="23"/>
      <c r="C21" s="26">
        <v>0</v>
      </c>
      <c r="D21" s="25" t="s">
        <v>38</v>
      </c>
      <c r="E21" s="26">
        <f t="shared" si="0"/>
        <v>0</v>
      </c>
      <c r="F21" s="26">
        <v>0</v>
      </c>
      <c r="G21" s="27"/>
      <c r="H21" s="27"/>
    </row>
    <row r="22" spans="1:8" ht="14.25">
      <c r="A22" s="6">
        <v>17</v>
      </c>
      <c r="B22" s="23"/>
      <c r="C22" s="26">
        <v>0</v>
      </c>
      <c r="D22" s="25" t="s">
        <v>39</v>
      </c>
      <c r="E22" s="26">
        <f t="shared" si="0"/>
        <v>0</v>
      </c>
      <c r="F22" s="26">
        <v>0</v>
      </c>
      <c r="G22" s="27"/>
      <c r="H22" s="27"/>
    </row>
    <row r="23" spans="1:8" ht="14.25">
      <c r="A23" s="6">
        <v>18</v>
      </c>
      <c r="B23" s="23"/>
      <c r="C23" s="26">
        <v>0</v>
      </c>
      <c r="D23" s="25" t="s">
        <v>40</v>
      </c>
      <c r="E23" s="26">
        <f t="shared" si="0"/>
        <v>0</v>
      </c>
      <c r="F23" s="26">
        <v>0</v>
      </c>
      <c r="G23" s="27"/>
      <c r="H23" s="27"/>
    </row>
    <row r="24" spans="1:8" ht="14.25">
      <c r="A24" s="6">
        <v>19</v>
      </c>
      <c r="B24" s="23"/>
      <c r="C24" s="26">
        <v>0</v>
      </c>
      <c r="D24" s="25" t="s">
        <v>41</v>
      </c>
      <c r="E24" s="26">
        <f t="shared" si="0"/>
        <v>80.21</v>
      </c>
      <c r="F24" s="26">
        <v>80.21</v>
      </c>
      <c r="G24" s="27"/>
      <c r="H24" s="27"/>
    </row>
    <row r="25" spans="1:8" ht="14.25">
      <c r="A25" s="6">
        <v>20</v>
      </c>
      <c r="B25" s="23"/>
      <c r="C25" s="26">
        <v>0</v>
      </c>
      <c r="D25" s="25" t="s">
        <v>42</v>
      </c>
      <c r="E25" s="26">
        <f t="shared" si="0"/>
        <v>48.05</v>
      </c>
      <c r="F25" s="26">
        <v>48.05</v>
      </c>
      <c r="G25" s="27"/>
      <c r="H25" s="27"/>
    </row>
    <row r="26" spans="1:8" ht="14.25">
      <c r="A26" s="6">
        <v>21</v>
      </c>
      <c r="B26" s="23"/>
      <c r="C26" s="26">
        <v>0</v>
      </c>
      <c r="D26" s="25" t="s">
        <v>43</v>
      </c>
      <c r="E26" s="26">
        <f t="shared" si="0"/>
        <v>0</v>
      </c>
      <c r="F26" s="26">
        <v>0</v>
      </c>
      <c r="G26" s="27"/>
      <c r="H26" s="27"/>
    </row>
    <row r="27" spans="1:8" ht="14.25">
      <c r="A27" s="6">
        <v>22</v>
      </c>
      <c r="B27" s="23"/>
      <c r="C27" s="26">
        <v>0</v>
      </c>
      <c r="D27" s="25" t="s">
        <v>44</v>
      </c>
      <c r="E27" s="26">
        <f t="shared" si="0"/>
        <v>0</v>
      </c>
      <c r="F27" s="26">
        <v>0</v>
      </c>
      <c r="G27" s="27"/>
      <c r="H27" s="27"/>
    </row>
    <row r="28" spans="1:8" ht="14.25">
      <c r="A28" s="6">
        <v>23</v>
      </c>
      <c r="B28" s="23"/>
      <c r="C28" s="26">
        <v>0</v>
      </c>
      <c r="D28" s="25" t="s">
        <v>45</v>
      </c>
      <c r="E28" s="26">
        <f t="shared" si="0"/>
        <v>62.27</v>
      </c>
      <c r="F28" s="26">
        <v>62.27</v>
      </c>
      <c r="G28" s="27"/>
      <c r="H28" s="27"/>
    </row>
    <row r="29" spans="1:8" ht="14.25">
      <c r="A29" s="6">
        <v>24</v>
      </c>
      <c r="B29" s="23"/>
      <c r="C29" s="26">
        <v>0</v>
      </c>
      <c r="D29" s="25" t="s">
        <v>46</v>
      </c>
      <c r="E29" s="26">
        <f t="shared" si="0"/>
        <v>0</v>
      </c>
      <c r="F29" s="26">
        <v>0</v>
      </c>
      <c r="G29" s="27"/>
      <c r="H29" s="27"/>
    </row>
    <row r="30" spans="1:8" ht="14.25">
      <c r="A30" s="6">
        <v>25</v>
      </c>
      <c r="B30" s="23"/>
      <c r="C30" s="26">
        <v>0</v>
      </c>
      <c r="D30" s="25" t="s">
        <v>47</v>
      </c>
      <c r="E30" s="26">
        <f t="shared" si="0"/>
        <v>0</v>
      </c>
      <c r="F30" s="26">
        <v>0</v>
      </c>
      <c r="G30" s="27"/>
      <c r="H30" s="27"/>
    </row>
    <row r="31" spans="1:8" ht="14.25">
      <c r="A31" s="6">
        <v>26</v>
      </c>
      <c r="B31" s="23"/>
      <c r="C31" s="26">
        <v>0</v>
      </c>
      <c r="D31" s="25" t="s">
        <v>48</v>
      </c>
      <c r="E31" s="26">
        <f t="shared" si="0"/>
        <v>0</v>
      </c>
      <c r="F31" s="26">
        <v>0</v>
      </c>
      <c r="G31" s="27"/>
      <c r="H31" s="27"/>
    </row>
    <row r="32" spans="1:8" ht="14.25">
      <c r="A32" s="6">
        <v>27</v>
      </c>
      <c r="B32" s="23"/>
      <c r="C32" s="26">
        <v>0</v>
      </c>
      <c r="D32" s="25" t="s">
        <v>49</v>
      </c>
      <c r="E32" s="26">
        <f t="shared" si="0"/>
        <v>0</v>
      </c>
      <c r="F32" s="26">
        <v>0</v>
      </c>
      <c r="G32" s="27"/>
      <c r="H32" s="27"/>
    </row>
    <row r="33" spans="1:8" ht="14.25">
      <c r="A33" s="6">
        <v>28</v>
      </c>
      <c r="B33" s="23"/>
      <c r="C33" s="26">
        <v>0</v>
      </c>
      <c r="D33" s="25" t="s">
        <v>50</v>
      </c>
      <c r="E33" s="26">
        <f t="shared" si="0"/>
        <v>0</v>
      </c>
      <c r="F33" s="26">
        <v>0</v>
      </c>
      <c r="G33" s="27"/>
      <c r="H33" s="27"/>
    </row>
    <row r="34" spans="1:8" ht="14.25">
      <c r="A34" s="6">
        <v>29</v>
      </c>
      <c r="B34" s="23"/>
      <c r="C34" s="26">
        <v>0</v>
      </c>
      <c r="D34" s="25" t="s">
        <v>51</v>
      </c>
      <c r="E34" s="26">
        <f t="shared" si="0"/>
        <v>0</v>
      </c>
      <c r="F34" s="26">
        <v>0</v>
      </c>
      <c r="G34" s="27"/>
      <c r="H34" s="27"/>
    </row>
    <row r="35" spans="1:8" ht="14.25">
      <c r="A35" s="6">
        <v>30</v>
      </c>
      <c r="B35" s="23"/>
      <c r="C35" s="26">
        <v>0</v>
      </c>
      <c r="D35" s="25" t="s">
        <v>52</v>
      </c>
      <c r="E35" s="26">
        <f t="shared" si="0"/>
        <v>0</v>
      </c>
      <c r="F35" s="26">
        <v>0</v>
      </c>
      <c r="G35" s="27"/>
      <c r="H35" s="27"/>
    </row>
    <row r="36" spans="1:8" ht="14.25">
      <c r="A36" s="6">
        <v>31</v>
      </c>
      <c r="B36" s="23" t="s">
        <v>53</v>
      </c>
      <c r="C36" s="26">
        <f>SUM(C6:C35)</f>
        <v>2971.99</v>
      </c>
      <c r="D36" s="25" t="s">
        <v>54</v>
      </c>
      <c r="E36" s="26">
        <v>2971.99</v>
      </c>
      <c r="F36" s="26">
        <f>SUM(F6:F35)</f>
        <v>1751.98</v>
      </c>
      <c r="G36" s="26">
        <f>SUM(G6:G35)</f>
        <v>1220</v>
      </c>
      <c r="H36" s="27"/>
    </row>
    <row r="37" spans="1:8" ht="14.25">
      <c r="A37" s="6">
        <v>32</v>
      </c>
      <c r="B37" s="23" t="s">
        <v>167</v>
      </c>
      <c r="C37" s="26">
        <v>0</v>
      </c>
      <c r="D37" s="25" t="s">
        <v>168</v>
      </c>
      <c r="E37" s="26">
        <v>0</v>
      </c>
      <c r="F37" s="26">
        <v>0</v>
      </c>
      <c r="G37" s="27"/>
      <c r="H37" s="27"/>
    </row>
    <row r="38" spans="1:8" ht="14.25">
      <c r="A38" s="6">
        <v>33</v>
      </c>
      <c r="B38" s="23" t="s">
        <v>164</v>
      </c>
      <c r="C38" s="26">
        <v>0</v>
      </c>
      <c r="D38" s="25"/>
      <c r="E38" s="26">
        <v>0</v>
      </c>
      <c r="F38" s="26">
        <v>0</v>
      </c>
      <c r="G38" s="27"/>
      <c r="H38" s="27"/>
    </row>
    <row r="39" spans="1:8" ht="14.25">
      <c r="A39" s="6">
        <v>34</v>
      </c>
      <c r="B39" s="23" t="s">
        <v>165</v>
      </c>
      <c r="C39" s="26">
        <v>0</v>
      </c>
      <c r="D39" s="25"/>
      <c r="E39" s="26">
        <v>0</v>
      </c>
      <c r="F39" s="26">
        <v>0</v>
      </c>
      <c r="G39" s="27"/>
      <c r="H39" s="27"/>
    </row>
    <row r="40" spans="1:8" ht="14.25">
      <c r="A40" s="6">
        <v>35</v>
      </c>
      <c r="B40" s="23" t="s">
        <v>166</v>
      </c>
      <c r="C40" s="26">
        <v>0</v>
      </c>
      <c r="D40" s="25"/>
      <c r="E40" s="26">
        <v>0</v>
      </c>
      <c r="F40" s="26">
        <v>0</v>
      </c>
      <c r="G40" s="27"/>
      <c r="H40" s="27"/>
    </row>
    <row r="41" spans="1:8" ht="14.25">
      <c r="A41" s="6">
        <v>36</v>
      </c>
      <c r="B41" s="23" t="s">
        <v>57</v>
      </c>
      <c r="C41" s="26">
        <f>SUM(C36)</f>
        <v>2971.99</v>
      </c>
      <c r="D41" s="25" t="s">
        <v>58</v>
      </c>
      <c r="E41" s="26">
        <f>SUM(E36)</f>
        <v>2971.99</v>
      </c>
      <c r="F41" s="26">
        <v>1751.99</v>
      </c>
      <c r="G41" s="26">
        <f>SUM(G36)</f>
        <v>1220</v>
      </c>
      <c r="H41" s="2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showZeros="0" zoomScaleSheetLayoutView="100" workbookViewId="0" topLeftCell="A1">
      <selection activeCell="J9" sqref="J9"/>
    </sheetView>
  </sheetViews>
  <sheetFormatPr defaultColWidth="9.00390625" defaultRowHeight="14.25"/>
  <cols>
    <col min="1" max="1" width="5.00390625" style="17" customWidth="1"/>
    <col min="2" max="2" width="7.375" style="17" customWidth="1"/>
    <col min="3" max="3" width="24.50390625" style="17" customWidth="1"/>
    <col min="4" max="4" width="7.00390625" style="17" customWidth="1"/>
    <col min="5" max="5" width="7.25390625" style="17" customWidth="1"/>
    <col min="6" max="6" width="7.625" style="17" customWidth="1"/>
    <col min="7" max="7" width="7.50390625" style="17" customWidth="1"/>
    <col min="8" max="8" width="7.25390625" style="17" customWidth="1"/>
    <col min="9" max="16384" width="9.00390625" style="17" customWidth="1"/>
  </cols>
  <sheetData>
    <row r="1" spans="1:8" s="16" customFormat="1" ht="49.5" customHeight="1">
      <c r="A1" s="1" t="s">
        <v>169</v>
      </c>
      <c r="B1" s="2"/>
      <c r="C1" s="2"/>
      <c r="D1" s="2"/>
      <c r="E1" s="3"/>
      <c r="F1" s="2"/>
      <c r="G1" s="2"/>
      <c r="H1" s="2"/>
    </row>
    <row r="2" spans="1:8" s="16" customFormat="1" ht="30" customHeight="1">
      <c r="A2" s="4" t="s">
        <v>1</v>
      </c>
      <c r="B2" s="2"/>
      <c r="C2" s="2"/>
      <c r="D2" s="2"/>
      <c r="E2" s="4"/>
      <c r="F2" s="18" t="s">
        <v>170</v>
      </c>
      <c r="G2" s="18"/>
      <c r="H2" s="18"/>
    </row>
    <row r="3" spans="1:8" s="16" customFormat="1" ht="27" customHeight="1">
      <c r="A3" s="5" t="s">
        <v>4</v>
      </c>
      <c r="B3" s="5" t="s">
        <v>150</v>
      </c>
      <c r="C3" s="5"/>
      <c r="D3" s="5" t="s">
        <v>63</v>
      </c>
      <c r="E3" s="5" t="s">
        <v>151</v>
      </c>
      <c r="F3" s="5"/>
      <c r="G3" s="5"/>
      <c r="H3" s="5" t="s">
        <v>152</v>
      </c>
    </row>
    <row r="4" spans="1:8" s="16" customFormat="1" ht="36.75" customHeight="1">
      <c r="A4" s="5"/>
      <c r="B4" s="5" t="s">
        <v>66</v>
      </c>
      <c r="C4" s="5" t="s">
        <v>67</v>
      </c>
      <c r="D4" s="5"/>
      <c r="E4" s="5" t="s">
        <v>68</v>
      </c>
      <c r="F4" s="5" t="s">
        <v>171</v>
      </c>
      <c r="G4" s="5" t="s">
        <v>172</v>
      </c>
      <c r="H4" s="5" t="s">
        <v>158</v>
      </c>
    </row>
    <row r="5" spans="1:8" s="16" customFormat="1" ht="24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  <c r="G5" s="5" t="s">
        <v>77</v>
      </c>
      <c r="H5" s="5" t="s">
        <v>78</v>
      </c>
    </row>
    <row r="6" spans="1:8" ht="24" customHeight="1">
      <c r="A6" s="6">
        <v>1</v>
      </c>
      <c r="B6" s="7"/>
      <c r="C6" s="7" t="s">
        <v>63</v>
      </c>
      <c r="D6" s="13">
        <f>SUM(E6+H6)</f>
        <v>1751.99</v>
      </c>
      <c r="E6" s="13">
        <f>SUM(F6:G6)</f>
        <v>1671.79</v>
      </c>
      <c r="F6" s="13">
        <v>1542.62</v>
      </c>
      <c r="G6" s="13">
        <f>SUM(G7)</f>
        <v>129.17</v>
      </c>
      <c r="H6" s="13">
        <v>80.2</v>
      </c>
    </row>
    <row r="7" spans="1:8" ht="24" customHeight="1">
      <c r="A7" s="6">
        <v>2</v>
      </c>
      <c r="B7" s="7" t="s">
        <v>84</v>
      </c>
      <c r="C7" s="7" t="s">
        <v>85</v>
      </c>
      <c r="D7" s="13">
        <f aca="true" t="shared" si="0" ref="D7:D37">SUM(E7+H7)</f>
        <v>1190.23</v>
      </c>
      <c r="E7" s="13">
        <f aca="true" t="shared" si="1" ref="E7:E37">SUM(F7:G7)</f>
        <v>1190.23</v>
      </c>
      <c r="F7" s="13">
        <f>SUM(F8+F11)</f>
        <v>1061.06</v>
      </c>
      <c r="G7" s="13">
        <f>SUM(G8)</f>
        <v>129.17</v>
      </c>
      <c r="H7" s="13"/>
    </row>
    <row r="8" spans="1:10" ht="24" customHeight="1">
      <c r="A8" s="6">
        <v>3</v>
      </c>
      <c r="B8" s="7" t="s">
        <v>86</v>
      </c>
      <c r="C8" s="7" t="s">
        <v>87</v>
      </c>
      <c r="D8" s="13">
        <f t="shared" si="0"/>
        <v>1003.92</v>
      </c>
      <c r="E8" s="13">
        <f t="shared" si="1"/>
        <v>1003.92</v>
      </c>
      <c r="F8" s="13">
        <f>SUM(F9:F10)</f>
        <v>874.75</v>
      </c>
      <c r="G8" s="13">
        <f>SUM(G9:G11)</f>
        <v>129.17</v>
      </c>
      <c r="H8" s="13">
        <f>SUM(H9:H11)</f>
        <v>0</v>
      </c>
      <c r="J8" s="22"/>
    </row>
    <row r="9" spans="1:8" ht="24" customHeight="1">
      <c r="A9" s="6">
        <v>4</v>
      </c>
      <c r="B9" s="7" t="s">
        <v>88</v>
      </c>
      <c r="C9" s="7" t="s">
        <v>89</v>
      </c>
      <c r="D9" s="13">
        <f t="shared" si="0"/>
        <v>941.3299999999999</v>
      </c>
      <c r="E9" s="13">
        <f t="shared" si="1"/>
        <v>941.3299999999999</v>
      </c>
      <c r="F9" s="13">
        <v>812.16</v>
      </c>
      <c r="G9" s="13">
        <v>129.17</v>
      </c>
      <c r="H9" s="13"/>
    </row>
    <row r="10" spans="1:8" ht="24" customHeight="1">
      <c r="A10" s="6">
        <v>5</v>
      </c>
      <c r="B10" s="7" t="s">
        <v>90</v>
      </c>
      <c r="C10" s="7" t="s">
        <v>91</v>
      </c>
      <c r="D10" s="13">
        <f t="shared" si="0"/>
        <v>62.59</v>
      </c>
      <c r="E10" s="13">
        <f t="shared" si="1"/>
        <v>62.59</v>
      </c>
      <c r="F10" s="13">
        <v>62.59</v>
      </c>
      <c r="G10" s="13"/>
      <c r="H10" s="13"/>
    </row>
    <row r="11" spans="1:8" ht="18.75" customHeight="1">
      <c r="A11" s="6">
        <v>6</v>
      </c>
      <c r="B11" s="19">
        <v>20131</v>
      </c>
      <c r="C11" s="20" t="s">
        <v>173</v>
      </c>
      <c r="D11" s="13">
        <f t="shared" si="0"/>
        <v>186.31</v>
      </c>
      <c r="E11" s="13">
        <f t="shared" si="1"/>
        <v>186.31</v>
      </c>
      <c r="F11" s="21">
        <v>186.31</v>
      </c>
      <c r="G11" s="13"/>
      <c r="H11" s="13"/>
    </row>
    <row r="12" spans="1:8" ht="18.75" customHeight="1">
      <c r="A12" s="6">
        <v>7</v>
      </c>
      <c r="B12" s="19">
        <v>2013101</v>
      </c>
      <c r="C12" s="20" t="s">
        <v>89</v>
      </c>
      <c r="D12" s="13">
        <f t="shared" si="0"/>
        <v>186.31</v>
      </c>
      <c r="E12" s="13">
        <f t="shared" si="1"/>
        <v>186.31</v>
      </c>
      <c r="F12" s="21">
        <v>186.31</v>
      </c>
      <c r="G12" s="13"/>
      <c r="H12" s="13"/>
    </row>
    <row r="13" spans="1:8" ht="14.25">
      <c r="A13" s="6">
        <v>8</v>
      </c>
      <c r="B13" s="7" t="s">
        <v>95</v>
      </c>
      <c r="C13" s="7" t="s">
        <v>96</v>
      </c>
      <c r="D13" s="13">
        <f t="shared" si="0"/>
        <v>50</v>
      </c>
      <c r="E13" s="13">
        <f t="shared" si="1"/>
        <v>0</v>
      </c>
      <c r="F13" s="13"/>
      <c r="G13" s="13"/>
      <c r="H13" s="13">
        <v>50</v>
      </c>
    </row>
    <row r="14" spans="1:8" ht="14.25">
      <c r="A14" s="6">
        <v>9</v>
      </c>
      <c r="B14" s="7" t="s">
        <v>97</v>
      </c>
      <c r="C14" s="7" t="s">
        <v>98</v>
      </c>
      <c r="D14" s="13">
        <f t="shared" si="0"/>
        <v>50</v>
      </c>
      <c r="E14" s="13">
        <f t="shared" si="1"/>
        <v>0</v>
      </c>
      <c r="F14" s="13"/>
      <c r="G14" s="13"/>
      <c r="H14" s="13">
        <v>50</v>
      </c>
    </row>
    <row r="15" spans="1:8" ht="14.25">
      <c r="A15" s="6">
        <v>10</v>
      </c>
      <c r="B15" s="7" t="s">
        <v>99</v>
      </c>
      <c r="C15" s="7" t="s">
        <v>100</v>
      </c>
      <c r="D15" s="13">
        <f t="shared" si="0"/>
        <v>50</v>
      </c>
      <c r="E15" s="13">
        <f t="shared" si="1"/>
        <v>0</v>
      </c>
      <c r="F15" s="13"/>
      <c r="G15" s="13"/>
      <c r="H15" s="13">
        <v>50</v>
      </c>
    </row>
    <row r="16" spans="1:8" ht="14.25">
      <c r="A16" s="6">
        <v>11</v>
      </c>
      <c r="B16" s="7" t="s">
        <v>101</v>
      </c>
      <c r="C16" s="7" t="s">
        <v>102</v>
      </c>
      <c r="D16" s="13">
        <f t="shared" si="0"/>
        <v>186.91</v>
      </c>
      <c r="E16" s="13">
        <f t="shared" si="1"/>
        <v>186.91</v>
      </c>
      <c r="F16" s="13">
        <f>SUM(F17+F19)</f>
        <v>186.91</v>
      </c>
      <c r="G16" s="13"/>
      <c r="H16" s="13"/>
    </row>
    <row r="17" spans="1:8" ht="14.25">
      <c r="A17" s="6">
        <v>12</v>
      </c>
      <c r="B17" s="7" t="s">
        <v>103</v>
      </c>
      <c r="C17" s="7" t="s">
        <v>104</v>
      </c>
      <c r="D17" s="13">
        <f t="shared" si="0"/>
        <v>153.76</v>
      </c>
      <c r="E17" s="13">
        <f t="shared" si="1"/>
        <v>153.76</v>
      </c>
      <c r="F17" s="13">
        <v>153.76</v>
      </c>
      <c r="G17" s="13"/>
      <c r="H17" s="13"/>
    </row>
    <row r="18" spans="1:8" ht="14.25">
      <c r="A18" s="6">
        <v>13</v>
      </c>
      <c r="B18" s="7" t="s">
        <v>105</v>
      </c>
      <c r="C18" s="7" t="s">
        <v>106</v>
      </c>
      <c r="D18" s="13">
        <f t="shared" si="0"/>
        <v>153.76</v>
      </c>
      <c r="E18" s="13">
        <f t="shared" si="1"/>
        <v>153.76</v>
      </c>
      <c r="F18" s="13">
        <v>153.76</v>
      </c>
      <c r="G18" s="13"/>
      <c r="H18" s="13"/>
    </row>
    <row r="19" spans="1:8" ht="14.25">
      <c r="A19" s="6">
        <v>14</v>
      </c>
      <c r="B19" s="7" t="s">
        <v>107</v>
      </c>
      <c r="C19" s="7" t="s">
        <v>108</v>
      </c>
      <c r="D19" s="13">
        <f t="shared" si="0"/>
        <v>33.15</v>
      </c>
      <c r="E19" s="13">
        <f t="shared" si="1"/>
        <v>33.15</v>
      </c>
      <c r="F19" s="13">
        <v>33.15</v>
      </c>
      <c r="G19" s="13"/>
      <c r="H19" s="13"/>
    </row>
    <row r="20" spans="1:8" ht="14.25">
      <c r="A20" s="6">
        <v>15</v>
      </c>
      <c r="B20" s="7" t="s">
        <v>109</v>
      </c>
      <c r="C20" s="7" t="s">
        <v>91</v>
      </c>
      <c r="D20" s="13">
        <f t="shared" si="0"/>
        <v>33.15</v>
      </c>
      <c r="E20" s="13">
        <f t="shared" si="1"/>
        <v>33.15</v>
      </c>
      <c r="F20" s="13">
        <v>33.15</v>
      </c>
      <c r="G20" s="13"/>
      <c r="H20" s="13"/>
    </row>
    <row r="21" spans="1:8" ht="14.25">
      <c r="A21" s="6">
        <v>16</v>
      </c>
      <c r="B21" s="7" t="s">
        <v>110</v>
      </c>
      <c r="C21" s="7" t="s">
        <v>111</v>
      </c>
      <c r="D21" s="13">
        <f t="shared" si="0"/>
        <v>56.77</v>
      </c>
      <c r="E21" s="13">
        <f t="shared" si="1"/>
        <v>56.77</v>
      </c>
      <c r="F21" s="13">
        <v>56.77</v>
      </c>
      <c r="G21" s="13"/>
      <c r="H21" s="13"/>
    </row>
    <row r="22" spans="1:8" ht="14.25">
      <c r="A22" s="6">
        <v>17</v>
      </c>
      <c r="B22" s="7" t="s">
        <v>112</v>
      </c>
      <c r="C22" s="7" t="s">
        <v>113</v>
      </c>
      <c r="D22" s="13">
        <f t="shared" si="0"/>
        <v>56.77</v>
      </c>
      <c r="E22" s="13">
        <f t="shared" si="1"/>
        <v>56.77</v>
      </c>
      <c r="F22" s="13">
        <v>56.77</v>
      </c>
      <c r="G22" s="13"/>
      <c r="H22" s="13"/>
    </row>
    <row r="23" spans="1:8" ht="14.25">
      <c r="A23" s="6">
        <v>18</v>
      </c>
      <c r="B23" s="7" t="s">
        <v>114</v>
      </c>
      <c r="C23" s="7" t="s">
        <v>115</v>
      </c>
      <c r="D23" s="13">
        <f t="shared" si="0"/>
        <v>56.77</v>
      </c>
      <c r="E23" s="13">
        <f t="shared" si="1"/>
        <v>56.77</v>
      </c>
      <c r="F23" s="13">
        <v>56.77</v>
      </c>
      <c r="G23" s="13"/>
      <c r="H23" s="13"/>
    </row>
    <row r="24" spans="1:8" ht="14.25">
      <c r="A24" s="6">
        <v>19</v>
      </c>
      <c r="B24" s="7" t="s">
        <v>124</v>
      </c>
      <c r="C24" s="7" t="s">
        <v>125</v>
      </c>
      <c r="D24" s="13">
        <f>SUM(D25+D27)</f>
        <v>77.54</v>
      </c>
      <c r="E24" s="13">
        <f t="shared" si="1"/>
        <v>47.34</v>
      </c>
      <c r="F24" s="13">
        <v>47.34</v>
      </c>
      <c r="G24" s="13"/>
      <c r="H24" s="13"/>
    </row>
    <row r="25" spans="1:8" ht="14.25">
      <c r="A25" s="6">
        <v>20</v>
      </c>
      <c r="B25" s="7" t="s">
        <v>126</v>
      </c>
      <c r="C25" s="7" t="s">
        <v>127</v>
      </c>
      <c r="D25" s="13">
        <f t="shared" si="0"/>
        <v>47.34</v>
      </c>
      <c r="E25" s="13">
        <f t="shared" si="1"/>
        <v>47.34</v>
      </c>
      <c r="F25" s="13">
        <v>47.34</v>
      </c>
      <c r="G25" s="13"/>
      <c r="H25" s="13"/>
    </row>
    <row r="26" spans="1:8" ht="14.25">
      <c r="A26" s="6">
        <v>21</v>
      </c>
      <c r="B26" s="7" t="s">
        <v>128</v>
      </c>
      <c r="C26" s="7" t="s">
        <v>91</v>
      </c>
      <c r="D26" s="13">
        <f t="shared" si="0"/>
        <v>47.34</v>
      </c>
      <c r="E26" s="13">
        <f t="shared" si="1"/>
        <v>47.34</v>
      </c>
      <c r="F26" s="13">
        <v>47.34</v>
      </c>
      <c r="G26" s="13"/>
      <c r="H26" s="13"/>
    </row>
    <row r="27" spans="1:8" ht="14.25">
      <c r="A27" s="6">
        <v>22</v>
      </c>
      <c r="B27" s="7" t="s">
        <v>129</v>
      </c>
      <c r="C27" s="7" t="s">
        <v>130</v>
      </c>
      <c r="D27" s="13">
        <f t="shared" si="0"/>
        <v>30.2</v>
      </c>
      <c r="E27" s="13">
        <f t="shared" si="1"/>
        <v>0</v>
      </c>
      <c r="F27" s="13"/>
      <c r="G27" s="13"/>
      <c r="H27" s="13">
        <v>30.2</v>
      </c>
    </row>
    <row r="28" spans="1:8" ht="14.25">
      <c r="A28" s="6">
        <v>23</v>
      </c>
      <c r="B28" s="7" t="s">
        <v>131</v>
      </c>
      <c r="C28" s="7" t="s">
        <v>132</v>
      </c>
      <c r="D28" s="13">
        <f t="shared" si="0"/>
        <v>30.2</v>
      </c>
      <c r="E28" s="13">
        <f t="shared" si="1"/>
        <v>0</v>
      </c>
      <c r="F28" s="13"/>
      <c r="G28" s="13"/>
      <c r="H28" s="13">
        <v>30.2</v>
      </c>
    </row>
    <row r="29" spans="1:8" ht="14.25">
      <c r="A29" s="6">
        <v>24</v>
      </c>
      <c r="B29" s="7" t="s">
        <v>133</v>
      </c>
      <c r="C29" s="7" t="s">
        <v>134</v>
      </c>
      <c r="D29" s="13">
        <f t="shared" si="0"/>
        <v>80.21</v>
      </c>
      <c r="E29" s="13">
        <f t="shared" si="1"/>
        <v>80.21</v>
      </c>
      <c r="F29" s="13">
        <v>80.21</v>
      </c>
      <c r="G29" s="13"/>
      <c r="H29" s="13"/>
    </row>
    <row r="30" spans="1:8" ht="14.25">
      <c r="A30" s="6">
        <v>25</v>
      </c>
      <c r="B30" s="7" t="s">
        <v>135</v>
      </c>
      <c r="C30" s="7" t="s">
        <v>136</v>
      </c>
      <c r="D30" s="13">
        <f t="shared" si="0"/>
        <v>80.21</v>
      </c>
      <c r="E30" s="13">
        <f t="shared" si="1"/>
        <v>80.21</v>
      </c>
      <c r="F30" s="13">
        <v>80.21</v>
      </c>
      <c r="G30" s="13"/>
      <c r="H30" s="13"/>
    </row>
    <row r="31" spans="1:8" ht="14.25">
      <c r="A31" s="6">
        <v>26</v>
      </c>
      <c r="B31" s="7" t="s">
        <v>137</v>
      </c>
      <c r="C31" s="7" t="s">
        <v>89</v>
      </c>
      <c r="D31" s="13">
        <f t="shared" si="0"/>
        <v>80.21</v>
      </c>
      <c r="E31" s="13">
        <f t="shared" si="1"/>
        <v>80.21</v>
      </c>
      <c r="F31" s="13">
        <v>80.21</v>
      </c>
      <c r="G31" s="13"/>
      <c r="H31" s="13"/>
    </row>
    <row r="32" spans="1:8" ht="14.25">
      <c r="A32" s="6">
        <v>27</v>
      </c>
      <c r="B32" s="7" t="s">
        <v>138</v>
      </c>
      <c r="C32" s="7" t="s">
        <v>139</v>
      </c>
      <c r="D32" s="13">
        <f t="shared" si="0"/>
        <v>48.05</v>
      </c>
      <c r="E32" s="13">
        <f t="shared" si="1"/>
        <v>48.05</v>
      </c>
      <c r="F32" s="13">
        <v>48.05</v>
      </c>
      <c r="G32" s="13"/>
      <c r="H32" s="13"/>
    </row>
    <row r="33" spans="1:8" ht="14.25">
      <c r="A33" s="6">
        <v>28</v>
      </c>
      <c r="B33" s="7" t="s">
        <v>140</v>
      </c>
      <c r="C33" s="7" t="s">
        <v>141</v>
      </c>
      <c r="D33" s="13">
        <f t="shared" si="0"/>
        <v>48.05</v>
      </c>
      <c r="E33" s="13">
        <f t="shared" si="1"/>
        <v>48.05</v>
      </c>
      <c r="F33" s="13">
        <v>48.05</v>
      </c>
      <c r="G33" s="13"/>
      <c r="H33" s="13"/>
    </row>
    <row r="34" spans="1:8" ht="14.25">
      <c r="A34" s="6">
        <v>29</v>
      </c>
      <c r="B34" s="7" t="s">
        <v>142</v>
      </c>
      <c r="C34" s="7" t="s">
        <v>143</v>
      </c>
      <c r="D34" s="13">
        <f t="shared" si="0"/>
        <v>48.05</v>
      </c>
      <c r="E34" s="13">
        <f t="shared" si="1"/>
        <v>48.05</v>
      </c>
      <c r="F34" s="13">
        <v>48.05</v>
      </c>
      <c r="G34" s="13"/>
      <c r="H34" s="13"/>
    </row>
    <row r="35" spans="1:8" ht="14.25">
      <c r="A35" s="6">
        <v>30</v>
      </c>
      <c r="B35" s="7" t="s">
        <v>144</v>
      </c>
      <c r="C35" s="7" t="s">
        <v>145</v>
      </c>
      <c r="D35" s="13">
        <f t="shared" si="0"/>
        <v>62.27</v>
      </c>
      <c r="E35" s="13">
        <f t="shared" si="1"/>
        <v>62.27</v>
      </c>
      <c r="F35" s="13">
        <v>62.27</v>
      </c>
      <c r="G35" s="13"/>
      <c r="H35" s="13"/>
    </row>
    <row r="36" spans="1:8" ht="14.25">
      <c r="A36" s="6">
        <v>31</v>
      </c>
      <c r="B36" s="7" t="s">
        <v>146</v>
      </c>
      <c r="C36" s="7" t="s">
        <v>147</v>
      </c>
      <c r="D36" s="13">
        <f t="shared" si="0"/>
        <v>62.27</v>
      </c>
      <c r="E36" s="13">
        <f t="shared" si="1"/>
        <v>62.27</v>
      </c>
      <c r="F36" s="13">
        <v>62.27</v>
      </c>
      <c r="G36" s="13"/>
      <c r="H36" s="13"/>
    </row>
    <row r="37" spans="1:8" ht="14.25">
      <c r="A37" s="6">
        <v>32</v>
      </c>
      <c r="B37" s="7" t="s">
        <v>148</v>
      </c>
      <c r="C37" s="7" t="s">
        <v>89</v>
      </c>
      <c r="D37" s="13">
        <f t="shared" si="0"/>
        <v>62.27</v>
      </c>
      <c r="E37" s="13">
        <f t="shared" si="1"/>
        <v>62.27</v>
      </c>
      <c r="F37" s="13">
        <v>62.27</v>
      </c>
      <c r="G37" s="13"/>
      <c r="H37" s="13"/>
    </row>
  </sheetData>
  <sheetProtection/>
  <mergeCells count="8">
    <mergeCell ref="A1:H1"/>
    <mergeCell ref="A2:E2"/>
    <mergeCell ref="F2:H2"/>
    <mergeCell ref="B3:C3"/>
    <mergeCell ref="E3:G3"/>
    <mergeCell ref="A3:A4"/>
    <mergeCell ref="D3:D4"/>
    <mergeCell ref="H3:H4"/>
  </mergeCell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SheetLayoutView="100" workbookViewId="0" topLeftCell="A4">
      <selection activeCell="H15" sqref="H15"/>
    </sheetView>
  </sheetViews>
  <sheetFormatPr defaultColWidth="9.00390625" defaultRowHeight="14.25"/>
  <cols>
    <col min="1" max="1" width="4.50390625" style="17" customWidth="1"/>
    <col min="2" max="2" width="6.625" style="17" customWidth="1"/>
    <col min="3" max="3" width="23.375" style="17" customWidth="1"/>
    <col min="4" max="4" width="10.625" style="17" customWidth="1"/>
    <col min="5" max="5" width="11.50390625" style="17" customWidth="1"/>
    <col min="6" max="6" width="12.25390625" style="17" customWidth="1"/>
    <col min="7" max="16384" width="9.00390625" style="17" customWidth="1"/>
  </cols>
  <sheetData>
    <row r="1" spans="1:6" s="16" customFormat="1" ht="27">
      <c r="A1" s="1" t="s">
        <v>174</v>
      </c>
      <c r="B1" s="2"/>
      <c r="C1" s="2"/>
      <c r="D1" s="2"/>
      <c r="E1" s="3"/>
      <c r="F1" s="2"/>
    </row>
    <row r="2" spans="1:6" s="16" customFormat="1" ht="24.75" customHeight="1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s="16" customFormat="1" ht="21.75" customHeight="1">
      <c r="A3" s="5" t="s">
        <v>4</v>
      </c>
      <c r="B3" s="5" t="s">
        <v>175</v>
      </c>
      <c r="C3" s="5"/>
      <c r="D3" s="5" t="s">
        <v>176</v>
      </c>
      <c r="E3" s="5"/>
      <c r="F3" s="5"/>
    </row>
    <row r="4" spans="1:6" s="16" customFormat="1" ht="21.75" customHeight="1">
      <c r="A4" s="5"/>
      <c r="B4" s="5" t="s">
        <v>66</v>
      </c>
      <c r="C4" s="5" t="s">
        <v>67</v>
      </c>
      <c r="D4" s="5" t="s">
        <v>63</v>
      </c>
      <c r="E4" s="5" t="s">
        <v>171</v>
      </c>
      <c r="F4" s="5" t="s">
        <v>172</v>
      </c>
    </row>
    <row r="5" spans="1:6" s="16" customFormat="1" ht="21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</row>
    <row r="6" spans="1:6" ht="21.75" customHeight="1">
      <c r="A6" s="6">
        <v>1</v>
      </c>
      <c r="B6" s="7"/>
      <c r="C6" s="7" t="s">
        <v>63</v>
      </c>
      <c r="D6" s="13">
        <f>SUM(E6:F6)</f>
        <v>1671.7799999999997</v>
      </c>
      <c r="E6" s="13">
        <f>SUM(E7+E31)</f>
        <v>1542.6099999999997</v>
      </c>
      <c r="F6" s="13">
        <f>SUM(F17+F34)</f>
        <v>129.17000000000002</v>
      </c>
    </row>
    <row r="7" spans="1:6" ht="21.75" customHeight="1">
      <c r="A7" s="6">
        <v>2</v>
      </c>
      <c r="B7" s="7" t="s">
        <v>177</v>
      </c>
      <c r="C7" s="7" t="s">
        <v>178</v>
      </c>
      <c r="D7" s="13">
        <f aca="true" t="shared" si="0" ref="D7:D35">SUM(E7:F7)</f>
        <v>1478.1999999999996</v>
      </c>
      <c r="E7" s="13">
        <f>SUM(E8:E16)</f>
        <v>1478.1999999999996</v>
      </c>
      <c r="F7" s="13"/>
    </row>
    <row r="8" spans="1:6" ht="21.75" customHeight="1">
      <c r="A8" s="6">
        <v>3</v>
      </c>
      <c r="B8" s="7" t="s">
        <v>179</v>
      </c>
      <c r="C8" s="7" t="s">
        <v>180</v>
      </c>
      <c r="D8" s="13">
        <f t="shared" si="0"/>
        <v>594.42</v>
      </c>
      <c r="E8" s="13">
        <v>594.42</v>
      </c>
      <c r="F8" s="13"/>
    </row>
    <row r="9" spans="1:6" ht="21.75" customHeight="1">
      <c r="A9" s="6">
        <v>4</v>
      </c>
      <c r="B9" s="7" t="s">
        <v>181</v>
      </c>
      <c r="C9" s="7" t="s">
        <v>182</v>
      </c>
      <c r="D9" s="13">
        <f t="shared" si="0"/>
        <v>403.77</v>
      </c>
      <c r="E9" s="13">
        <v>403.77</v>
      </c>
      <c r="F9" s="13"/>
    </row>
    <row r="10" spans="1:6" ht="21.75" customHeight="1">
      <c r="A10" s="6">
        <v>5</v>
      </c>
      <c r="B10" s="7" t="s">
        <v>183</v>
      </c>
      <c r="C10" s="7" t="s">
        <v>184</v>
      </c>
      <c r="D10" s="13">
        <f t="shared" si="0"/>
        <v>15.17</v>
      </c>
      <c r="E10" s="13">
        <v>15.17</v>
      </c>
      <c r="F10" s="13"/>
    </row>
    <row r="11" spans="1:6" ht="21.75" customHeight="1">
      <c r="A11" s="6">
        <v>6</v>
      </c>
      <c r="B11" s="7" t="s">
        <v>185</v>
      </c>
      <c r="C11" s="7" t="s">
        <v>186</v>
      </c>
      <c r="D11" s="13">
        <f t="shared" si="0"/>
        <v>185.86</v>
      </c>
      <c r="E11" s="13">
        <v>185.86</v>
      </c>
      <c r="F11" s="13"/>
    </row>
    <row r="12" spans="1:6" ht="21.75" customHeight="1">
      <c r="A12" s="6">
        <v>7</v>
      </c>
      <c r="B12" s="7" t="s">
        <v>187</v>
      </c>
      <c r="C12" s="7" t="s">
        <v>188</v>
      </c>
      <c r="D12" s="13">
        <f t="shared" si="0"/>
        <v>153.76</v>
      </c>
      <c r="E12" s="13">
        <v>153.76</v>
      </c>
      <c r="F12" s="13"/>
    </row>
    <row r="13" spans="1:6" ht="21.75" customHeight="1">
      <c r="A13" s="6">
        <v>8</v>
      </c>
      <c r="B13" s="7" t="s">
        <v>189</v>
      </c>
      <c r="C13" s="7" t="s">
        <v>190</v>
      </c>
      <c r="D13" s="13">
        <f t="shared" si="0"/>
        <v>62.3</v>
      </c>
      <c r="E13" s="13">
        <v>62.3</v>
      </c>
      <c r="F13" s="13"/>
    </row>
    <row r="14" spans="1:6" ht="21.75" customHeight="1">
      <c r="A14" s="6">
        <v>9</v>
      </c>
      <c r="B14" s="7" t="s">
        <v>191</v>
      </c>
      <c r="C14" s="7" t="s">
        <v>192</v>
      </c>
      <c r="D14" s="13">
        <f t="shared" si="0"/>
        <v>4.8</v>
      </c>
      <c r="E14" s="13">
        <v>4.8</v>
      </c>
      <c r="F14" s="13"/>
    </row>
    <row r="15" spans="1:6" ht="21.75" customHeight="1">
      <c r="A15" s="6">
        <v>10</v>
      </c>
      <c r="B15" s="7" t="s">
        <v>193</v>
      </c>
      <c r="C15" s="7" t="s">
        <v>143</v>
      </c>
      <c r="D15" s="13">
        <f t="shared" si="0"/>
        <v>48.05</v>
      </c>
      <c r="E15" s="13">
        <v>48.05</v>
      </c>
      <c r="F15" s="13"/>
    </row>
    <row r="16" spans="1:6" ht="21.75" customHeight="1">
      <c r="A16" s="6">
        <v>11</v>
      </c>
      <c r="B16" s="7" t="s">
        <v>194</v>
      </c>
      <c r="C16" s="7" t="s">
        <v>195</v>
      </c>
      <c r="D16" s="13">
        <f t="shared" si="0"/>
        <v>10.07</v>
      </c>
      <c r="E16" s="13">
        <v>10.07</v>
      </c>
      <c r="F16" s="13"/>
    </row>
    <row r="17" spans="1:6" ht="21.75" customHeight="1">
      <c r="A17" s="6">
        <v>12</v>
      </c>
      <c r="B17" s="7" t="s">
        <v>196</v>
      </c>
      <c r="C17" s="7" t="s">
        <v>197</v>
      </c>
      <c r="D17" s="13">
        <f t="shared" si="0"/>
        <v>128.17000000000002</v>
      </c>
      <c r="E17" s="13"/>
      <c r="F17" s="13">
        <f>SUM(F18:F30)</f>
        <v>128.17000000000002</v>
      </c>
    </row>
    <row r="18" spans="1:6" ht="21.75" customHeight="1">
      <c r="A18" s="6">
        <v>13</v>
      </c>
      <c r="B18" s="7" t="s">
        <v>198</v>
      </c>
      <c r="C18" s="7" t="s">
        <v>199</v>
      </c>
      <c r="D18" s="13">
        <f t="shared" si="0"/>
        <v>45.39</v>
      </c>
      <c r="E18" s="13"/>
      <c r="F18" s="13">
        <v>45.39</v>
      </c>
    </row>
    <row r="19" spans="1:6" ht="21.75" customHeight="1">
      <c r="A19" s="6">
        <v>14</v>
      </c>
      <c r="B19" s="7" t="s">
        <v>200</v>
      </c>
      <c r="C19" s="7" t="s">
        <v>201</v>
      </c>
      <c r="D19" s="13">
        <f t="shared" si="0"/>
        <v>1</v>
      </c>
      <c r="E19" s="13"/>
      <c r="F19" s="13">
        <v>1</v>
      </c>
    </row>
    <row r="20" spans="1:6" ht="21.75" customHeight="1">
      <c r="A20" s="6">
        <v>15</v>
      </c>
      <c r="B20" s="7" t="s">
        <v>202</v>
      </c>
      <c r="C20" s="7" t="s">
        <v>203</v>
      </c>
      <c r="D20" s="13">
        <f t="shared" si="0"/>
        <v>15</v>
      </c>
      <c r="E20" s="13"/>
      <c r="F20" s="13">
        <v>15</v>
      </c>
    </row>
    <row r="21" spans="1:6" ht="21.75" customHeight="1">
      <c r="A21" s="6">
        <v>16</v>
      </c>
      <c r="B21" s="7" t="s">
        <v>204</v>
      </c>
      <c r="C21" s="7" t="s">
        <v>205</v>
      </c>
      <c r="D21" s="13">
        <f t="shared" si="0"/>
        <v>3</v>
      </c>
      <c r="E21" s="13"/>
      <c r="F21" s="13">
        <v>3</v>
      </c>
    </row>
    <row r="22" spans="1:6" ht="21.75" customHeight="1">
      <c r="A22" s="6">
        <v>17</v>
      </c>
      <c r="B22" s="7" t="s">
        <v>206</v>
      </c>
      <c r="C22" s="7" t="s">
        <v>207</v>
      </c>
      <c r="D22" s="13">
        <f t="shared" si="0"/>
        <v>5</v>
      </c>
      <c r="E22" s="13"/>
      <c r="F22" s="13">
        <v>5</v>
      </c>
    </row>
    <row r="23" spans="1:6" ht="21.75" customHeight="1">
      <c r="A23" s="6">
        <v>18</v>
      </c>
      <c r="B23" s="7" t="s">
        <v>208</v>
      </c>
      <c r="C23" s="7" t="s">
        <v>209</v>
      </c>
      <c r="D23" s="13">
        <f t="shared" si="0"/>
        <v>4.32</v>
      </c>
      <c r="E23" s="13"/>
      <c r="F23" s="13">
        <v>4.32</v>
      </c>
    </row>
    <row r="24" spans="1:6" ht="21.75" customHeight="1">
      <c r="A24" s="6">
        <v>19</v>
      </c>
      <c r="B24" s="7" t="s">
        <v>210</v>
      </c>
      <c r="C24" s="7" t="s">
        <v>211</v>
      </c>
      <c r="D24" s="13">
        <f t="shared" si="0"/>
        <v>5</v>
      </c>
      <c r="E24" s="13"/>
      <c r="F24" s="13">
        <v>5</v>
      </c>
    </row>
    <row r="25" spans="1:6" ht="21.75" customHeight="1">
      <c r="A25" s="6">
        <v>20</v>
      </c>
      <c r="B25" s="7" t="s">
        <v>212</v>
      </c>
      <c r="C25" s="7" t="s">
        <v>213</v>
      </c>
      <c r="D25" s="13"/>
      <c r="E25" s="13"/>
      <c r="F25" s="13">
        <v>2</v>
      </c>
    </row>
    <row r="26" spans="1:6" ht="21.75" customHeight="1">
      <c r="A26" s="6">
        <v>21</v>
      </c>
      <c r="B26" s="7" t="s">
        <v>214</v>
      </c>
      <c r="C26" s="7" t="s">
        <v>215</v>
      </c>
      <c r="D26" s="13">
        <f>SUM(E26:F26)</f>
        <v>2</v>
      </c>
      <c r="E26" s="13"/>
      <c r="F26" s="13">
        <v>2</v>
      </c>
    </row>
    <row r="27" spans="1:6" ht="21.75" customHeight="1">
      <c r="A27" s="6">
        <v>22</v>
      </c>
      <c r="B27" s="7" t="s">
        <v>216</v>
      </c>
      <c r="C27" s="7" t="s">
        <v>217</v>
      </c>
      <c r="D27" s="13">
        <f>SUM(E27:F27)</f>
        <v>6</v>
      </c>
      <c r="E27" s="13"/>
      <c r="F27" s="13">
        <v>6</v>
      </c>
    </row>
    <row r="28" spans="1:6" ht="21.75" customHeight="1">
      <c r="A28" s="6">
        <v>23</v>
      </c>
      <c r="B28" s="7" t="s">
        <v>218</v>
      </c>
      <c r="C28" s="7" t="s">
        <v>219</v>
      </c>
      <c r="D28" s="13">
        <f>SUM(E28:F28)</f>
        <v>12</v>
      </c>
      <c r="E28" s="13"/>
      <c r="F28" s="13">
        <v>12</v>
      </c>
    </row>
    <row r="29" spans="1:6" ht="21.75" customHeight="1">
      <c r="A29" s="6">
        <v>24</v>
      </c>
      <c r="B29" s="7" t="s">
        <v>220</v>
      </c>
      <c r="C29" s="7" t="s">
        <v>221</v>
      </c>
      <c r="D29" s="13">
        <f>SUM(E29:F29)</f>
        <v>4</v>
      </c>
      <c r="E29" s="13"/>
      <c r="F29" s="13">
        <v>4</v>
      </c>
    </row>
    <row r="30" spans="1:6" ht="21.75" customHeight="1">
      <c r="A30" s="6">
        <v>25</v>
      </c>
      <c r="B30" s="7" t="s">
        <v>222</v>
      </c>
      <c r="C30" s="7" t="s">
        <v>223</v>
      </c>
      <c r="D30" s="13">
        <f>SUM(E30:F30)</f>
        <v>23.46</v>
      </c>
      <c r="E30" s="13"/>
      <c r="F30" s="13">
        <v>23.46</v>
      </c>
    </row>
    <row r="31" spans="1:6" ht="21.75" customHeight="1">
      <c r="A31" s="6">
        <v>26</v>
      </c>
      <c r="B31" s="7" t="s">
        <v>224</v>
      </c>
      <c r="C31" s="7" t="s">
        <v>225</v>
      </c>
      <c r="D31" s="13">
        <f>SUM(E31:F31)</f>
        <v>64.41</v>
      </c>
      <c r="E31" s="13">
        <f>SUM(E32:E33)</f>
        <v>64.41</v>
      </c>
      <c r="F31" s="13"/>
    </row>
    <row r="32" spans="1:6" ht="21.75" customHeight="1">
      <c r="A32" s="6">
        <v>27</v>
      </c>
      <c r="B32" s="7" t="s">
        <v>226</v>
      </c>
      <c r="C32" s="7" t="s">
        <v>227</v>
      </c>
      <c r="D32" s="13">
        <f>SUM(E32:F32)</f>
        <v>54.38</v>
      </c>
      <c r="E32" s="13">
        <v>54.38</v>
      </c>
      <c r="F32" s="13"/>
    </row>
    <row r="33" spans="1:6" ht="14.25">
      <c r="A33" s="6">
        <v>28</v>
      </c>
      <c r="B33" s="7" t="s">
        <v>228</v>
      </c>
      <c r="C33" s="7" t="s">
        <v>229</v>
      </c>
      <c r="D33" s="13">
        <f>SUM(E33:F33)</f>
        <v>10.03</v>
      </c>
      <c r="E33" s="13">
        <v>10.03</v>
      </c>
      <c r="F33" s="13"/>
    </row>
    <row r="34" spans="1:6" ht="14.25">
      <c r="A34" s="6">
        <v>29</v>
      </c>
      <c r="B34" s="7" t="s">
        <v>230</v>
      </c>
      <c r="C34" s="7" t="s">
        <v>231</v>
      </c>
      <c r="D34" s="13">
        <f>SUM(E34:F34)</f>
        <v>1</v>
      </c>
      <c r="E34" s="13"/>
      <c r="F34" s="13">
        <v>1</v>
      </c>
    </row>
    <row r="35" spans="1:6" ht="14.25">
      <c r="A35" s="6">
        <v>30</v>
      </c>
      <c r="B35" s="7" t="s">
        <v>232</v>
      </c>
      <c r="C35" s="7" t="s">
        <v>233</v>
      </c>
      <c r="D35" s="13">
        <f>SUM(E35:F35)</f>
        <v>1</v>
      </c>
      <c r="E35" s="13"/>
      <c r="F35" s="13">
        <v>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13888888888889" right="0.7513888888888889" top="0.40902777777777777" bottom="0.4090277777777777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20.125" style="0" customWidth="1"/>
    <col min="2" max="2" width="14.75390625" style="0" customWidth="1"/>
    <col min="3" max="3" width="24.125" style="0" customWidth="1"/>
    <col min="4" max="4" width="16.25390625" style="0" customWidth="1"/>
    <col min="5" max="5" width="14.00390625" style="0" customWidth="1"/>
    <col min="6" max="6" width="18.375" style="0" customWidth="1"/>
  </cols>
  <sheetData>
    <row r="1" spans="1:6" s="9" customFormat="1" ht="27">
      <c r="A1" s="1" t="s">
        <v>234</v>
      </c>
      <c r="B1" s="2"/>
      <c r="C1" s="2"/>
      <c r="D1" s="2"/>
      <c r="E1" s="3"/>
      <c r="F1" s="2"/>
    </row>
    <row r="2" spans="1:6" s="9" customFormat="1" ht="14.25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s="9" customFormat="1" ht="14.25">
      <c r="A3" s="5" t="s">
        <v>4</v>
      </c>
      <c r="B3" s="5" t="s">
        <v>150</v>
      </c>
      <c r="C3" s="5"/>
      <c r="D3" s="5" t="s">
        <v>63</v>
      </c>
      <c r="E3" s="5" t="s">
        <v>151</v>
      </c>
      <c r="F3" s="5" t="s">
        <v>152</v>
      </c>
    </row>
    <row r="4" spans="1:6" s="9" customFormat="1" ht="14.25">
      <c r="A4" s="5"/>
      <c r="B4" s="5" t="s">
        <v>66</v>
      </c>
      <c r="C4" s="5" t="s">
        <v>67</v>
      </c>
      <c r="D4" s="5"/>
      <c r="E4" s="5"/>
      <c r="F4" s="5" t="s">
        <v>158</v>
      </c>
    </row>
    <row r="5" spans="1:6" s="9" customFormat="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</row>
    <row r="6" spans="1:6" s="9" customFormat="1" ht="14.25">
      <c r="A6" s="12">
        <v>1</v>
      </c>
      <c r="B6" s="7"/>
      <c r="C6" s="7" t="s">
        <v>63</v>
      </c>
      <c r="D6" s="13">
        <f>SUM(F6)</f>
        <v>1220</v>
      </c>
      <c r="E6" s="13"/>
      <c r="F6" s="13">
        <v>1220</v>
      </c>
    </row>
    <row r="7" spans="1:6" s="9" customFormat="1" ht="14.25">
      <c r="A7" s="14">
        <v>2</v>
      </c>
      <c r="B7" s="7" t="s">
        <v>110</v>
      </c>
      <c r="C7" s="7" t="s">
        <v>111</v>
      </c>
      <c r="D7" s="13">
        <f>SUM(F7)</f>
        <v>1220</v>
      </c>
      <c r="E7" s="13"/>
      <c r="F7" s="13">
        <f>SUM(F8+F10)</f>
        <v>1220</v>
      </c>
    </row>
    <row r="8" spans="1:6" s="9" customFormat="1" ht="14.25">
      <c r="A8" s="15">
        <v>3</v>
      </c>
      <c r="B8" s="7" t="s">
        <v>116</v>
      </c>
      <c r="C8" s="7" t="s">
        <v>117</v>
      </c>
      <c r="D8" s="13">
        <f>SUM(F8)</f>
        <v>1070</v>
      </c>
      <c r="E8" s="13"/>
      <c r="F8" s="13">
        <v>1070</v>
      </c>
    </row>
    <row r="9" spans="1:6" s="9" customFormat="1" ht="14.25">
      <c r="A9" s="12">
        <v>4</v>
      </c>
      <c r="B9" s="7" t="s">
        <v>118</v>
      </c>
      <c r="C9" s="7" t="s">
        <v>119</v>
      </c>
      <c r="D9" s="13">
        <f>SUM(F9)</f>
        <v>1070</v>
      </c>
      <c r="E9" s="13"/>
      <c r="F9" s="13">
        <v>1070</v>
      </c>
    </row>
    <row r="10" spans="1:6" s="9" customFormat="1" ht="14.25">
      <c r="A10" s="14">
        <v>5</v>
      </c>
      <c r="B10" s="7" t="s">
        <v>120</v>
      </c>
      <c r="C10" s="7" t="s">
        <v>121</v>
      </c>
      <c r="D10" s="13">
        <f>SUM(F10)</f>
        <v>150</v>
      </c>
      <c r="E10" s="13"/>
      <c r="F10" s="13">
        <f>SUM(F11:F11)</f>
        <v>150</v>
      </c>
    </row>
    <row r="11" spans="1:6" s="9" customFormat="1" ht="14.25">
      <c r="A11" s="14">
        <v>6</v>
      </c>
      <c r="B11" s="7" t="s">
        <v>122</v>
      </c>
      <c r="C11" s="7" t="s">
        <v>123</v>
      </c>
      <c r="D11" s="13">
        <f>SUM(F11)</f>
        <v>150</v>
      </c>
      <c r="E11" s="13"/>
      <c r="F11" s="13">
        <v>150</v>
      </c>
    </row>
    <row r="21" ht="14.25">
      <c r="D21" t="s">
        <v>235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6" width="17.875" style="0" customWidth="1"/>
  </cols>
  <sheetData>
    <row r="1" spans="1:7" ht="27">
      <c r="A1" s="1" t="s">
        <v>236</v>
      </c>
      <c r="B1" s="2"/>
      <c r="C1" s="2"/>
      <c r="D1" s="2"/>
      <c r="E1" s="3"/>
      <c r="F1" s="2"/>
      <c r="G1" s="9"/>
    </row>
    <row r="2" spans="1:7" ht="14.25">
      <c r="A2" s="4" t="s">
        <v>1</v>
      </c>
      <c r="B2" s="2"/>
      <c r="C2" s="2"/>
      <c r="D2" s="2"/>
      <c r="E2" s="3" t="s">
        <v>2</v>
      </c>
      <c r="F2" s="3" t="s">
        <v>3</v>
      </c>
      <c r="G2" s="9"/>
    </row>
    <row r="3" spans="1:7" ht="14.25">
      <c r="A3" s="5" t="s">
        <v>4</v>
      </c>
      <c r="B3" s="5" t="s">
        <v>150</v>
      </c>
      <c r="C3" s="5"/>
      <c r="D3" s="5" t="s">
        <v>63</v>
      </c>
      <c r="E3" s="5" t="s">
        <v>151</v>
      </c>
      <c r="F3" s="5" t="s">
        <v>152</v>
      </c>
      <c r="G3" s="9"/>
    </row>
    <row r="4" spans="1:7" ht="14.25">
      <c r="A4" s="5"/>
      <c r="B4" s="5" t="s">
        <v>66</v>
      </c>
      <c r="C4" s="5" t="s">
        <v>67</v>
      </c>
      <c r="D4" s="5"/>
      <c r="E4" s="5"/>
      <c r="F4" s="5" t="s">
        <v>158</v>
      </c>
      <c r="G4" s="9"/>
    </row>
    <row r="5" spans="1:7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  <c r="G5" s="9"/>
    </row>
    <row r="6" spans="1:7" ht="14.25">
      <c r="A6" s="10">
        <v>1</v>
      </c>
      <c r="B6" s="10"/>
      <c r="C6" s="10"/>
      <c r="D6" s="10"/>
      <c r="E6" s="10"/>
      <c r="F6" s="10"/>
      <c r="G6" s="9"/>
    </row>
    <row r="7" spans="1:7" ht="14.25">
      <c r="A7" s="10">
        <v>2</v>
      </c>
      <c r="B7" s="10"/>
      <c r="C7" s="10"/>
      <c r="D7" s="10"/>
      <c r="E7" s="10"/>
      <c r="F7" s="10"/>
      <c r="G7" s="9"/>
    </row>
    <row r="8" spans="1:7" ht="14.25">
      <c r="A8" s="11" t="s">
        <v>237</v>
      </c>
      <c r="B8" s="11"/>
      <c r="C8" s="11"/>
      <c r="D8" s="11"/>
      <c r="E8" s="11"/>
      <c r="F8" s="11"/>
      <c r="G8" s="9"/>
    </row>
    <row r="9" spans="1:7" ht="14.25">
      <c r="A9" s="9"/>
      <c r="B9" s="9"/>
      <c r="C9" s="9"/>
      <c r="D9" s="9"/>
      <c r="E9" s="9"/>
      <c r="F9" s="9"/>
      <c r="G9" s="9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SheetLayoutView="100" workbookViewId="0" topLeftCell="A1">
      <selection activeCell="A1" sqref="A1:F1"/>
    </sheetView>
  </sheetViews>
  <sheetFormatPr defaultColWidth="9.00390625" defaultRowHeight="14.25"/>
  <cols>
    <col min="1" max="1" width="11.75390625" style="0" customWidth="1"/>
    <col min="2" max="2" width="20.50390625" style="0" customWidth="1"/>
    <col min="3" max="3" width="15.25390625" style="0" customWidth="1"/>
    <col min="4" max="4" width="16.375" style="0" customWidth="1"/>
    <col min="5" max="5" width="20.25390625" style="0" customWidth="1"/>
    <col min="6" max="6" width="20.50390625" style="0" customWidth="1"/>
  </cols>
  <sheetData>
    <row r="1" spans="1:6" ht="27">
      <c r="A1" s="1" t="s">
        <v>238</v>
      </c>
      <c r="B1" s="2"/>
      <c r="C1" s="2"/>
      <c r="D1" s="2"/>
      <c r="E1" s="3"/>
      <c r="F1" s="2"/>
    </row>
    <row r="2" spans="1:6" ht="14.25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 ht="14.25">
      <c r="A3" s="5" t="s">
        <v>4</v>
      </c>
      <c r="B3" s="5" t="s">
        <v>239</v>
      </c>
      <c r="C3" s="5" t="s">
        <v>240</v>
      </c>
      <c r="D3" s="5"/>
      <c r="E3" s="5"/>
      <c r="F3" s="5"/>
    </row>
    <row r="4" spans="1:6" ht="14.25">
      <c r="A4" s="5"/>
      <c r="B4" s="5"/>
      <c r="C4" s="5" t="s">
        <v>63</v>
      </c>
      <c r="D4" s="5" t="s">
        <v>161</v>
      </c>
      <c r="E4" s="5" t="s">
        <v>241</v>
      </c>
      <c r="F4" s="5" t="s">
        <v>163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76</v>
      </c>
    </row>
    <row r="6" spans="1:6" ht="14.25">
      <c r="A6" s="6">
        <v>1</v>
      </c>
      <c r="B6" s="7" t="s">
        <v>63</v>
      </c>
      <c r="C6" s="8">
        <f aca="true" t="shared" si="0" ref="C6:C11">SUM(D6:F6)</f>
        <v>4</v>
      </c>
      <c r="D6" s="8">
        <v>4</v>
      </c>
      <c r="E6" s="8">
        <v>0</v>
      </c>
      <c r="F6" s="8">
        <v>0</v>
      </c>
    </row>
    <row r="7" spans="1:6" ht="14.25">
      <c r="A7" s="6">
        <v>2</v>
      </c>
      <c r="B7" s="7" t="s">
        <v>242</v>
      </c>
      <c r="C7" s="8">
        <f t="shared" si="0"/>
        <v>0</v>
      </c>
      <c r="D7" s="8">
        <v>0</v>
      </c>
      <c r="E7" s="8">
        <v>0</v>
      </c>
      <c r="F7" s="8">
        <v>0</v>
      </c>
    </row>
    <row r="8" spans="1:6" ht="14.25">
      <c r="A8" s="6">
        <v>3</v>
      </c>
      <c r="B8" s="7" t="s">
        <v>243</v>
      </c>
      <c r="C8" s="8">
        <f t="shared" si="0"/>
        <v>4</v>
      </c>
      <c r="D8" s="8">
        <v>4</v>
      </c>
      <c r="E8" s="8">
        <v>0</v>
      </c>
      <c r="F8" s="8">
        <v>0</v>
      </c>
    </row>
    <row r="9" spans="1:6" ht="14.25">
      <c r="A9" s="6">
        <v>4</v>
      </c>
      <c r="B9" s="7" t="s">
        <v>244</v>
      </c>
      <c r="C9" s="8">
        <f t="shared" si="0"/>
        <v>0</v>
      </c>
      <c r="D9" s="8">
        <v>0</v>
      </c>
      <c r="E9" s="8">
        <v>0</v>
      </c>
      <c r="F9" s="8">
        <v>0</v>
      </c>
    </row>
    <row r="10" spans="1:6" ht="14.25">
      <c r="A10" s="6">
        <v>5</v>
      </c>
      <c r="B10" s="7" t="s">
        <v>245</v>
      </c>
      <c r="C10" s="8">
        <f t="shared" si="0"/>
        <v>4</v>
      </c>
      <c r="D10" s="8">
        <v>4</v>
      </c>
      <c r="E10" s="8">
        <v>0</v>
      </c>
      <c r="F10" s="8">
        <v>0</v>
      </c>
    </row>
    <row r="11" spans="1:6" ht="14.25">
      <c r="A11" s="6">
        <v>6</v>
      </c>
      <c r="B11" s="7" t="s">
        <v>246</v>
      </c>
      <c r="C11" s="8">
        <f t="shared" si="0"/>
        <v>0</v>
      </c>
      <c r="D11" s="8"/>
      <c r="E11" s="8">
        <v>0</v>
      </c>
      <c r="F11" s="8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2021-03-26T08:51:35Z</dcterms:created>
  <dcterms:modified xsi:type="dcterms:W3CDTF">2023-05-06T02:54:03Z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41817A3E501E4AEA8D3B74B91AF35A14</vt:lpwstr>
  </property>
</Properties>
</file>